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U:\divisions\OFA\CAP\Solicitations\FY2023\DCO\710-23-0008 EBT\4. Posting\Final Posting\"/>
    </mc:Choice>
  </mc:AlternateContent>
  <xr:revisionPtr revIDLastSave="0" documentId="13_ncr:1_{419AF0BC-D325-4729-B421-605C95F60430}" xr6:coauthVersionLast="47" xr6:coauthVersionMax="47" xr10:uidLastSave="{00000000-0000-0000-0000-000000000000}"/>
  <bookViews>
    <workbookView xWindow="-25320" yWindow="180" windowWidth="25440" windowHeight="15270" xr2:uid="{00000000-000D-0000-FFFF-FFFF00000000}"/>
  </bookViews>
  <sheets>
    <sheet name="1. Title" sheetId="7" r:id="rId1"/>
    <sheet name="2. Introduction" sheetId="8" r:id="rId2"/>
    <sheet name="3. Cost Proposal Summary" sheetId="9" r:id="rId3"/>
    <sheet name="4. Proposed Services" sheetId="10" r:id="rId4"/>
    <sheet name="5. Value Added Service Priority" sheetId="12" r:id="rId5"/>
    <sheet name="6. Value Added CF Priority" sheetId="13" r:id="rId6"/>
    <sheet name="7. Services Rate Card" sheetId="3" r:id="rId7"/>
    <sheet name="8. Card Features Rate Card" sheetId="11" r:id="rId8"/>
  </sheets>
  <definedNames>
    <definedName name="_xlnm.Print_Area" localSheetId="1">'2. Introduction'!$A$1:$I$17</definedName>
    <definedName name="_xlnm.Print_Area" localSheetId="2">'3. Cost Proposal Summary'!$A$1:$F$20</definedName>
    <definedName name="_xlnm.Print_Area" localSheetId="3">'4. Proposed Services'!$A$1:$R$29</definedName>
    <definedName name="_xlnm.Print_Area" localSheetId="6">'7. Services Rate Card'!$A$1:$F$44</definedName>
    <definedName name="_xlnm.Print_Area" localSheetId="7">'8. Card Features Rate Card'!$A$1:$F$78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0" l="1"/>
  <c r="E11" i="9" s="1"/>
  <c r="P22" i="10" l="1"/>
  <c r="R25" i="10"/>
  <c r="R24" i="10"/>
  <c r="R23" i="10"/>
  <c r="R22" i="10"/>
  <c r="P25" i="10"/>
  <c r="P24" i="10"/>
  <c r="P23" i="10"/>
  <c r="N25" i="10"/>
  <c r="N24" i="10"/>
  <c r="N23" i="10"/>
  <c r="N22" i="10"/>
  <c r="L25" i="10"/>
  <c r="L24" i="10"/>
  <c r="L23" i="10"/>
  <c r="L22" i="10"/>
  <c r="L26" i="10" s="1"/>
  <c r="J25" i="10"/>
  <c r="J24" i="10"/>
  <c r="J23" i="10"/>
  <c r="J22" i="10"/>
  <c r="H25" i="10"/>
  <c r="H24" i="10"/>
  <c r="H23" i="10"/>
  <c r="H22" i="10"/>
  <c r="F25" i="10"/>
  <c r="F24" i="10"/>
  <c r="F23" i="10"/>
  <c r="F22" i="10"/>
  <c r="J26" i="10" l="1"/>
  <c r="P26" i="10"/>
  <c r="N26" i="10"/>
  <c r="H26" i="10"/>
  <c r="R26" i="10"/>
  <c r="F26" i="10"/>
  <c r="R27" i="10" l="1"/>
  <c r="E15" i="9" s="1"/>
  <c r="E19" i="9" s="1"/>
</calcChain>
</file>

<file path=xl/sharedStrings.xml><?xml version="1.0" encoding="utf-8"?>
<sst xmlns="http://schemas.openxmlformats.org/spreadsheetml/2006/main" count="474" uniqueCount="194">
  <si>
    <t>Attachment T</t>
  </si>
  <si>
    <t>RFP # 710-23-0008</t>
  </si>
  <si>
    <t>Cost Proposal Template</t>
  </si>
  <si>
    <t>State of Arkansas Department of Human Services</t>
  </si>
  <si>
    <t>Attachment T - Cost Proposal Template</t>
  </si>
  <si>
    <t>710-23-0008</t>
  </si>
  <si>
    <t>Introduction</t>
  </si>
  <si>
    <t>Table of Contents</t>
  </si>
  <si>
    <t>Tab #</t>
  </si>
  <si>
    <t>Tab Title</t>
  </si>
  <si>
    <t>Description</t>
  </si>
  <si>
    <t>Respondent Responsibility</t>
  </si>
  <si>
    <t>Title</t>
  </si>
  <si>
    <t>Title and Cover Page</t>
  </si>
  <si>
    <t>Informational Only</t>
  </si>
  <si>
    <t>Introduction and Table of Contents</t>
  </si>
  <si>
    <t>Cost Proposal Summary</t>
  </si>
  <si>
    <t>Summary of the Respondent's total proposed costs</t>
  </si>
  <si>
    <t>Enter Respondent name and confirm Grand Total Cost (cell E19) is transferred to the Official Bid Price Sheet.</t>
  </si>
  <si>
    <t>Proposed Services</t>
  </si>
  <si>
    <t xml:space="preserve">Worksheet for DDI and M&amp;O project costs over the 7-year maximum extension of the contract </t>
  </si>
  <si>
    <t>Worksheet must be fully completed.   Any Proposals that do not provide complete cost information in this worksheet may be excluded from the competitive field.</t>
  </si>
  <si>
    <t>Vallue Added Service Priority</t>
  </si>
  <si>
    <t xml:space="preserve">A list of agency-identified services that have been assigned levels based on State priorities. </t>
  </si>
  <si>
    <t>Review agency-identified service priorities.</t>
  </si>
  <si>
    <t>Value Added Card Feature Priority</t>
  </si>
  <si>
    <t xml:space="preserve">A list of agency-identified card features  that have been assigned levels based on State priorities. </t>
  </si>
  <si>
    <t>Review agency-identified card feature priorities.</t>
  </si>
  <si>
    <t>Service Rate Card</t>
  </si>
  <si>
    <t>This tab is optional.  Add pricing for future potential Services not currently included in the Respondent's proposal.</t>
  </si>
  <si>
    <t>Card Features Rate Card</t>
  </si>
  <si>
    <t>This tab is optional.  Add pricing for future potential Card Features not currently included in the Respondent's proposal.</t>
  </si>
  <si>
    <t xml:space="preserve">Respondent Name: </t>
  </si>
  <si>
    <t>Instructions</t>
  </si>
  <si>
    <t>Design, Development, and Implementation for SNAP, CASH, AND Combined Cases</t>
  </si>
  <si>
    <t>TOTAL DDI COST</t>
  </si>
  <si>
    <t>Maintenance &amp; Operations  for SNAP, CASH, and Combined Cases</t>
  </si>
  <si>
    <t>TOTAL 7-YEAR M&amp;O COST</t>
  </si>
  <si>
    <t>Grand Total Cost</t>
  </si>
  <si>
    <t>TOTAL DDI and M&amp;O COST</t>
  </si>
  <si>
    <t xml:space="preserve">Bidders must complete the cells highlighted in blue. Cells highlighted in green are auto calculated and shall not be modified. The Respondent's bid will be inclusive of all DDI and M&amp;O costs covering the maximum allowable extention of the contract over 7-years.  Utilization costs will be estimated based on current usage data listed in cells D22-D25 below. All costs associated with the Respondent's bid must be included on this worksheet.  Costs not included in this worksheet are not billable under any contract established from this solicitation. The Cost Proposal Template presents pricing justification and will not be used for scoring. </t>
  </si>
  <si>
    <t>Table 1: System Design, Development, and Implementation for SNAP, CASH, AND Combined Cases</t>
  </si>
  <si>
    <t>Item</t>
  </si>
  <si>
    <t>Year 1</t>
  </si>
  <si>
    <t>Year 2</t>
  </si>
  <si>
    <t>EBT System Design &amp; Development</t>
  </si>
  <si>
    <t>EBT only terminal conversion costs</t>
  </si>
  <si>
    <t>EBT database conversion costs</t>
  </si>
  <si>
    <t>TOTAL ANNUAL COST</t>
  </si>
  <si>
    <t xml:space="preserve">Pricing must not include credits. Costs identified in this table will only apply to the first year of any resulting contract. </t>
  </si>
  <si>
    <t>TOTAL DDI COST:</t>
  </si>
  <si>
    <t>Table 2: Maintenance and Operations for SNAP, CASH, and Combined Cases</t>
  </si>
  <si>
    <t>Estimated Quantity</t>
  </si>
  <si>
    <t xml:space="preserve">Year 1 </t>
  </si>
  <si>
    <t>Year 3</t>
  </si>
  <si>
    <t>Year 4</t>
  </si>
  <si>
    <t>Year 5</t>
  </si>
  <si>
    <t>Year 6</t>
  </si>
  <si>
    <t>Year 7</t>
  </si>
  <si>
    <t>Price per Unit</t>
  </si>
  <si>
    <t>Annual Total</t>
  </si>
  <si>
    <t>SNAP</t>
  </si>
  <si>
    <t>1,756,944  Cases/Year</t>
  </si>
  <si>
    <t>CASH</t>
  </si>
  <si>
    <t>2,364 Cases/Year</t>
  </si>
  <si>
    <t>Combined (SNAP &amp; CASH)</t>
  </si>
  <si>
    <t>9,036 Cases/Year</t>
  </si>
  <si>
    <t xml:space="preserve">Enhancement Pool </t>
  </si>
  <si>
    <r>
      <t xml:space="preserve">Note: The estimated annual case quantities is the number of </t>
    </r>
    <r>
      <rPr>
        <i/>
        <sz val="11"/>
        <rFont val="Calibri"/>
        <family val="2"/>
        <scheme val="minor"/>
      </rPr>
      <t>annual cases</t>
    </r>
    <r>
      <rPr>
        <i/>
        <sz val="11"/>
        <color theme="1"/>
        <rFont val="Calibri"/>
        <family val="2"/>
        <scheme val="minor"/>
      </rPr>
      <t xml:space="preserve"> based on most recent available data. </t>
    </r>
  </si>
  <si>
    <t>TOTAL 7-YEAR M&amp;O COST:</t>
  </si>
  <si>
    <t xml:space="preserve">DHS intends to have a "pool" of hours available in the contract for use on enhancements, modifications, change orders, and upgrades. DHS must authorize the use of these hours and the Contractor's receipt of these funds is not guaranteed. Respondents must bid a blended hourly rate for these hours under each 'Price per Unit' field for Years 1-7.   DHS-approved hours will be billed at the blended hourly rate bid within the contract year of service provision. Hours not used within the year projected will carry over to future years of the contract. </t>
  </si>
  <si>
    <t>Value Added Service Priorities</t>
  </si>
  <si>
    <r>
      <rPr>
        <i/>
        <sz val="10"/>
        <color rgb="FF000000"/>
        <rFont val="Arial"/>
        <family val="2"/>
      </rPr>
      <t xml:space="preserve">DHS recognizes that a thoughtful set of high-impact, low-cost service and card feature value adds can significantly impact the successful implementation and execution of an EBT program. Prospective Contractors are encouraged to propose value added services and card options features that offer a high impact on the State’s program objectives. As the State's needs evolve over the course of a contract established from this solicitation, services in addition to those included in the Respondent's Proposal may be added to an established contract through a contract amendment. The below lists services the State may find to be advantegeous, but did not include as requirements of the RFP.  Items have been prioritized based on the needs of DHS. Respondents </t>
    </r>
    <r>
      <rPr>
        <b/>
        <i/>
        <sz val="10"/>
        <color rgb="FF000000"/>
        <rFont val="Arial"/>
        <family val="2"/>
      </rPr>
      <t>must</t>
    </r>
    <r>
      <rPr>
        <i/>
        <sz val="10"/>
        <color rgb="FF000000"/>
        <rFont val="Arial"/>
        <family val="2"/>
      </rPr>
      <t xml:space="preserve"> include pricing for value added services included in the Respondent's Proposal within their DDI and M&amp;O rates as part of the bid price listed in Tab 4, Propsed Services, of this Cost Proposal Template. </t>
    </r>
  </si>
  <si>
    <t>Pricing Format</t>
  </si>
  <si>
    <t>Priority</t>
  </si>
  <si>
    <t>SNAP - Contractor managed adjustment process</t>
  </si>
  <si>
    <t>Adjustment Process including Cardholder notices, telephone inquiries and system updates. Price must be a cost per SNAP Adjustment to participating CSA exclusive of reimbursable postage.</t>
  </si>
  <si>
    <t>High</t>
  </si>
  <si>
    <t>Cash - Contractor managed adjustment process</t>
  </si>
  <si>
    <t>Adjustment Process including Cardholder notices (per notice), telephone inquiries and system updates. Price must be a cost per Cash Adjustment to participating CSA exclusive of reimbursable postage.</t>
  </si>
  <si>
    <t>Card Authentication Value</t>
  </si>
  <si>
    <t>One time charge per State</t>
  </si>
  <si>
    <t>ATM Balance Inquiry</t>
  </si>
  <si>
    <t>Cost Per Transaction</t>
  </si>
  <si>
    <t>Medium</t>
  </si>
  <si>
    <t>ATM/POB Usage Transaction Fees ATM Withdrawals provided by CSA to Cardholder up to pre-determined quantity</t>
  </si>
  <si>
    <t>Fee per ATM/POB withdrawal (not subject to annual adjustment)</t>
  </si>
  <si>
    <t>Card Design</t>
  </si>
  <si>
    <t>One time charge</t>
  </si>
  <si>
    <t>Low</t>
  </si>
  <si>
    <t>Local District, Group Home or Congregate Care PIN Selection via hardware Device-CSA – Analog POS/PIN device</t>
  </si>
  <si>
    <t>Monthly price per analog device. Includes lease, maintenance, shipping and installation; as well as telecommunication costs.</t>
  </si>
  <si>
    <t>Local District, Group Home or Congregate Care PIN Selection via hardware Device-CSA – Digital POS/PIN device</t>
  </si>
  <si>
    <t>Monthly price per digital device Includes lease, maintenance, shipping and installation; as well as telecommunication costs.</t>
  </si>
  <si>
    <t>PIN Restriction Functionality</t>
  </si>
  <si>
    <t>Data Warehouse Functionality and additional Ad-Hoc reporting functionality</t>
  </si>
  <si>
    <t>Include one-time charge per State and recurring monthly price</t>
  </si>
  <si>
    <t>Disaster Vault Card and PIN inventory</t>
  </si>
  <si>
    <t>Price per 10,000 cards (excluding postage)</t>
  </si>
  <si>
    <t>Drop-Ship Delivery for States Utilizing Contractor Issued Disaster Vault Cards</t>
  </si>
  <si>
    <t>EBT Retailer Policies</t>
  </si>
  <si>
    <t>Cost per wireless POS terminals to farmers’ markets, direct farmers, etc.</t>
  </si>
  <si>
    <t>Hand-held Wireless POS Device</t>
  </si>
  <si>
    <t>Monthly price per device Includes lease, maintenance, shipping, installation and all transaction processing fees.</t>
  </si>
  <si>
    <t>Card Reading Wedge</t>
  </si>
  <si>
    <t>Monthly price per device Includes lease, maintenance, shipping and installation.</t>
  </si>
  <si>
    <t>Cardholder and Retailer Customer Service Interpreter Options</t>
  </si>
  <si>
    <t>One-Time startup cost per language (other than English or Spanish) as well as Monthly price per language (other than English or Spanish)</t>
  </si>
  <si>
    <t>Any cost to translate IVR scripts One-time cost per language (other than English or Spanish)</t>
  </si>
  <si>
    <t>IVR/ARU Card Replacement</t>
  </si>
  <si>
    <t>One-time charge per State</t>
  </si>
  <si>
    <t>Cardholder Video (English)</t>
  </si>
  <si>
    <t>Price per video</t>
  </si>
  <si>
    <t>Cardholder Video - Spanish</t>
  </si>
  <si>
    <t>One-time translation charge</t>
  </si>
  <si>
    <t>Cardholder Video (Any language other than English or Spanish)</t>
  </si>
  <si>
    <t>One-time charge per language</t>
  </si>
  <si>
    <t>Cardholder Printed Materials</t>
  </si>
  <si>
    <t>One-time translation charge per language (For all printed cardholder materials)</t>
  </si>
  <si>
    <t>Cardholder Training Brochure</t>
  </si>
  <si>
    <t>Price per 1,000</t>
  </si>
  <si>
    <t>Informational Inserts</t>
  </si>
  <si>
    <t>Price per double-sided insert. Pricing must include all activities associated with printing of inserts, affixing cards, folding materials, stuffing envelopes, etc.</t>
  </si>
  <si>
    <t>One-time fee for translation of information inserts. Price per language</t>
  </si>
  <si>
    <t>State/Local District Training Materials</t>
  </si>
  <si>
    <t>Initial one-time charge including updates per State</t>
  </si>
  <si>
    <t>Unit Price per hardcopy</t>
  </si>
  <si>
    <t>Unit Price per flashdrive</t>
  </si>
  <si>
    <t>Mass Mailing
(printing included) (excludes pass-through postage - postage will be reimbursable and is not subject to any markup)</t>
  </si>
  <si>
    <t>Price per additional page Pricing must include all activities associated with the printing of notices, mailings, folding materials, stuffing envelopes, addressing envelopes, ZIP pre-sort offerings etc.</t>
  </si>
  <si>
    <t>Mass Mailing (excludes pass-through postage - postage will be reimbursable and is not subject to any markup)</t>
  </si>
  <si>
    <t>Price per single page mailer Pricing must include all activities associated with the mailing of notices, folding materials, stuffing envelopes, addressing envelopes, ZIP pre-sort offerings etc.</t>
  </si>
  <si>
    <t xml:space="preserve">Mass Mailing (excludes pass-through postage - postage will be reimbursable and is not subject to any markup)
</t>
  </si>
  <si>
    <t>Price per additional page Pricing must include all activities associated with the mailing of notices, folding materials, stuffing envelopes, addressing envelopes, ZIP pre-sort offerings etc.</t>
  </si>
  <si>
    <t>One-time cost per language Cost to translate mailing into another language (other than English or Spanish)</t>
  </si>
  <si>
    <t>Value Added Card Feature Priorities</t>
  </si>
  <si>
    <r>
      <t xml:space="preserve">DHS recognizes that a thoughtful set of high-impact, low-cost service and card feature value adds can significantly impact the successful implementation and execution of an EBT program. Prospective Contractors are encouraged to propose value added services and card options features that offer a high impact on the State’s program objectives. As the State's needs evolve over the course of a contract established from this solicitation, the below lists what the State may find to be advantegeous, but did not include as requirements of the RFP.  Items have been prioritized based on the needs of DHS. Respondents </t>
    </r>
    <r>
      <rPr>
        <b/>
        <i/>
        <sz val="10"/>
        <color rgb="FF000000"/>
        <rFont val="Arial"/>
        <family val="2"/>
      </rPr>
      <t>must</t>
    </r>
    <r>
      <rPr>
        <i/>
        <sz val="10"/>
        <color rgb="FF000000"/>
        <rFont val="Arial"/>
        <family val="2"/>
      </rPr>
      <t xml:space="preserve"> include pricing for value added services included in the Respondent's Proposal within their DDI and M&amp;O rates as part of the bid price listed in Tab 4, Propsed Services, of this Cost Proposal Template. </t>
    </r>
  </si>
  <si>
    <t>Embossing</t>
  </si>
  <si>
    <t>Holographic Overlay</t>
  </si>
  <si>
    <t>Embedded Hologram</t>
  </si>
  <si>
    <t>Table 5 - Blank Card Stock</t>
  </si>
  <si>
    <t>Montly Volume</t>
  </si>
  <si>
    <t>1 - 10,000</t>
  </si>
  <si>
    <t>10,001 - 20,000</t>
  </si>
  <si>
    <t>20,001 - 30,000</t>
  </si>
  <si>
    <t>30,001 - 40,000</t>
  </si>
  <si>
    <t>40,001 - 50,000</t>
  </si>
  <si>
    <t>50,001 - 60,000</t>
  </si>
  <si>
    <t>60,001 - 70,000</t>
  </si>
  <si>
    <t>70,001 - 80,000</t>
  </si>
  <si>
    <t>80,001 - 90,000</t>
  </si>
  <si>
    <t>90,001 - 100,000</t>
  </si>
  <si>
    <t xml:space="preserve">100,000 + </t>
  </si>
  <si>
    <t xml:space="preserve"> Table 6 - Over the Counter Cards</t>
  </si>
  <si>
    <t>Create Software to Link Card printing and/or embossing equipment to card production process.</t>
  </si>
  <si>
    <t>One-time cost</t>
  </si>
  <si>
    <t>Lease of Embossing Equipment (similar to or the same as Datacard CE840)</t>
  </si>
  <si>
    <t>Price per year for the life of the contract</t>
  </si>
  <si>
    <t>Purchase of Embossing Maintenance Contract</t>
  </si>
  <si>
    <t>Purchase of Embossing Equipment (similar to or the same as Datacard CE840)</t>
  </si>
  <si>
    <t>Purchase of Card Printer (similar to the Datacard SD460)</t>
  </si>
  <si>
    <t>Lease of Card Printer (similar to the Datacard SD460)</t>
  </si>
  <si>
    <t>Purchase of Card Printer Maintenance Contract</t>
  </si>
  <si>
    <t>Table 7- Vault Cards</t>
  </si>
  <si>
    <t xml:space="preserve">Item </t>
  </si>
  <si>
    <t>Monthly Volume</t>
  </si>
  <si>
    <t>CVV</t>
  </si>
  <si>
    <t>Services Rate Card</t>
  </si>
  <si>
    <t>Table 3 - Services Rate Card</t>
  </si>
  <si>
    <t xml:space="preserve">The Respondent may include rates for  future potential services which may be payable as part of any resulting contract. These costs should include any other fees or service charges. Costs may be entered as one-time costs, reoccurring costs, or both. </t>
  </si>
  <si>
    <t>One-Time Cost</t>
  </si>
  <si>
    <t>Recurring Cost</t>
  </si>
  <si>
    <t>EBT Card Features Rate Card</t>
  </si>
  <si>
    <t>Table 4 - Card Design</t>
  </si>
  <si>
    <t>Unit Price (per each)</t>
  </si>
  <si>
    <t>4 Color Printing</t>
  </si>
  <si>
    <t>Unit Price (per card)</t>
  </si>
  <si>
    <t>One-Time Charge</t>
  </si>
  <si>
    <t>Unit Price</t>
  </si>
  <si>
    <t>Vault Card with no Pin</t>
  </si>
  <si>
    <t>Vault Card with Pin</t>
  </si>
  <si>
    <t>Rate Card for Respondent to offer pricing for potential future service options not currently included in the Respondent's Proposal</t>
  </si>
  <si>
    <t>Rate Card for Respondent to offer pricing for potential future card feature options not currently included in the Respondent's Proposal</t>
  </si>
  <si>
    <r>
      <rPr>
        <b/>
        <i/>
        <sz val="10"/>
        <color rgb="FFFF0000"/>
        <rFont val="Arial"/>
        <family val="2"/>
      </rPr>
      <t>Pricing included on the Card Features Rate Card Tables will not be included in the solicitation Cost Score calculation</t>
    </r>
    <r>
      <rPr>
        <i/>
        <sz val="10"/>
        <color rgb="FFFF0000"/>
        <rFont val="Arial"/>
        <family val="2"/>
      </rPr>
      <t xml:space="preserve">. </t>
    </r>
    <r>
      <rPr>
        <i/>
        <sz val="10"/>
        <color rgb="FF000000"/>
        <rFont val="Arial"/>
        <family val="2"/>
      </rPr>
      <t xml:space="preserve">As the State's needs evolve over the course of a contract established from this solicitation, card features in addition to those included in the Respondent's Proposal may be added to an established contract through a contract amendment. The Card Features Rate Card below lists features the State may find to be advantegeous, but did not include as requirements of the RFP.   The Respondent may enter Feature/Service Descriptions and pricing on the Rate Tables below for a range of potential future card features for consideration by the State. Respondents </t>
    </r>
    <r>
      <rPr>
        <b/>
        <i/>
        <sz val="10"/>
        <color rgb="FFFF0000"/>
        <rFont val="Arial"/>
        <family val="2"/>
      </rPr>
      <t>shall not</t>
    </r>
    <r>
      <rPr>
        <i/>
        <sz val="10"/>
        <color rgb="FFFF0000"/>
        <rFont val="Arial"/>
        <family val="2"/>
      </rPr>
      <t xml:space="preserve"> </t>
    </r>
    <r>
      <rPr>
        <i/>
        <sz val="10"/>
        <color rgb="FF000000"/>
        <rFont val="Arial"/>
        <family val="2"/>
      </rPr>
      <t xml:space="preserve">include pricing on the Rate Tables for any value-added card features included in the Respondent's Proposal.  </t>
    </r>
  </si>
  <si>
    <r>
      <rPr>
        <b/>
        <i/>
        <sz val="10"/>
        <rFont val="Arial"/>
        <family val="2"/>
      </rPr>
      <t xml:space="preserve">Pricing included on the Services Rate Card will not be included in the solicitation Cost Score calculation. </t>
    </r>
    <r>
      <rPr>
        <i/>
        <sz val="10"/>
        <rFont val="Arial"/>
        <family val="2"/>
      </rPr>
      <t xml:space="preserve"> As the State's needs evolve over the course of a contract established from this solicitation, services in addition to those included in the Respondent's Proposal may be added to an established contract through a contract amendment. The Services Rate Card below lists services the State may find to be advantegeous, but did not include as requirements of the RFP. The Respondent may enter pricing on the Services Rate Card below for a range of potential future services for consideration by the State.  Respondent's </t>
    </r>
    <r>
      <rPr>
        <b/>
        <i/>
        <sz val="10"/>
        <rFont val="Arial"/>
        <family val="2"/>
      </rPr>
      <t>shall not</t>
    </r>
    <r>
      <rPr>
        <i/>
        <sz val="10"/>
        <rFont val="Arial"/>
        <family val="2"/>
      </rPr>
      <t xml:space="preserve"> include pricing on the Services Rate Card for  anyvalue-added services included in the Respondent's Proposal.  </t>
    </r>
  </si>
  <si>
    <r>
      <t>This Template provides a structured approach for proposing the costs associated with delivering this RFP's requirements. Each Respondent must fill out all applicable worksheets and cells as described by the Template and individual worksheet instructions.  This Template is used to present the costs associated with the Respondent's bid as presented on the Official Bid Price Sheet.  The Respondent warrants that all costs associated with the services and features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0"/>
        <color rgb="FF000000"/>
        <rFont val="Arial"/>
        <family val="2"/>
      </rPr>
      <t>i.e.</t>
    </r>
    <r>
      <rPr>
        <sz val="10"/>
        <color rgb="FF000000"/>
        <rFont val="Arial"/>
        <family val="2"/>
      </rPr>
      <t xml:space="preserve"> Year 1 refers to the first year or twelve (12) months of the Contract rather than strictly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Tabs within this Response Template are listed below.                                                                                                                                                                                                                                                    Please note that Tab 4  'Proposed Services' worksheet </t>
    </r>
    <r>
      <rPr>
        <b/>
        <sz val="10"/>
        <color rgb="FF000000"/>
        <rFont val="Arial"/>
        <family val="2"/>
      </rPr>
      <t>must</t>
    </r>
    <r>
      <rPr>
        <sz val="10"/>
        <color rgb="FF000000"/>
        <rFont val="Arial"/>
        <family val="2"/>
      </rPr>
      <t xml:space="preserve"> be completed.  Any Proposals that do not provide complete cost information in this worksheet may be excluded from the competitive field.
</t>
    </r>
    <r>
      <rPr>
        <b/>
        <sz val="10"/>
        <color rgb="FF000000"/>
        <rFont val="Arial"/>
        <family val="2"/>
      </rPr>
      <t xml:space="preserve">• </t>
    </r>
    <r>
      <rPr>
        <sz val="10"/>
        <color rgb="FF000000"/>
        <rFont val="Arial"/>
        <family val="2"/>
      </rPr>
      <t xml:space="preserve">Cells requiring Respondent data entry are shaded in blue to clearly indicate which cells are available for data entry.
</t>
    </r>
    <r>
      <rPr>
        <b/>
        <sz val="10"/>
        <color rgb="FF000000"/>
        <rFont val="Arial"/>
        <family val="2"/>
      </rPr>
      <t xml:space="preserve">• </t>
    </r>
    <r>
      <rPr>
        <sz val="10"/>
        <color rgb="FF000000"/>
        <rFont val="Arial"/>
        <family val="2"/>
      </rPr>
      <t xml:space="preserve">Cells shaded in grey or green are locked and cannot be altered. Green cells will populate automatically.
</t>
    </r>
    <r>
      <rPr>
        <b/>
        <sz val="10"/>
        <color rgb="FF000000"/>
        <rFont val="Arial"/>
        <family val="2"/>
      </rPr>
      <t xml:space="preserve">• </t>
    </r>
    <r>
      <rPr>
        <sz val="10"/>
        <color rgb="FF000000"/>
        <rFont val="Arial"/>
        <family val="2"/>
      </rPr>
      <t xml:space="preserve">Do NOT add, edit or adjust cells unless specifically requested to do so.
</t>
    </r>
    <r>
      <rPr>
        <b/>
        <sz val="10"/>
        <color rgb="FF000000"/>
        <rFont val="Arial"/>
        <family val="2"/>
      </rPr>
      <t xml:space="preserve">• </t>
    </r>
    <r>
      <rPr>
        <sz val="10"/>
        <color rgb="FF000000"/>
        <rFont val="Arial"/>
        <family val="2"/>
      </rPr>
      <t xml:space="preserve">It is the Respondent's responsibility to validate the integrity of the Cost Workbook formulas and links where applicable.
</t>
    </r>
    <r>
      <rPr>
        <b/>
        <sz val="10"/>
        <color rgb="FF000000"/>
        <rFont val="Arial"/>
        <family val="2"/>
      </rPr>
      <t xml:space="preserve">Key Assumptions:
• </t>
    </r>
    <r>
      <rPr>
        <sz val="10"/>
        <color rgb="FF000000"/>
        <rFont val="Arial"/>
        <family val="2"/>
      </rPr>
      <t xml:space="preserve">Respondents must abide by the deadlines detailed in the RFP.
• The costs proposed in this workbook should include any cost associated with any system feature or attribute proposed in a Respondent's proposal.  Costs not included in the Cost Proposal Template are not billable under any contract established from this solicitation. 
</t>
    </r>
    <r>
      <rPr>
        <b/>
        <sz val="10"/>
        <color rgb="FF000000"/>
        <rFont val="Arial"/>
        <family val="2"/>
      </rPr>
      <t>Instructions:</t>
    </r>
    <r>
      <rPr>
        <sz val="10"/>
        <color rgb="FF000000"/>
        <rFont val="Arial"/>
        <family val="2"/>
      </rPr>
      <t xml:space="preserve">  Please do not alter this tab. </t>
    </r>
  </si>
  <si>
    <t>Table 8 - Card Security</t>
  </si>
  <si>
    <t>Integrated Circuit Chip EBT Card full reissuance</t>
  </si>
  <si>
    <t xml:space="preserve">Magnetic Stripe EBT card replacements until transition </t>
  </si>
  <si>
    <t>RFID</t>
  </si>
  <si>
    <t>Hybrid (Chip and Magnetic Stripe)</t>
  </si>
  <si>
    <t>Table 9 - Additional Card Options, Security and Features</t>
  </si>
  <si>
    <t xml:space="preserve">Cells highlighted in green are auto calculated and shall not be modified. The "Grand Total Cost" below listed in cell E19 is the amount that must be submitted as the Grand Total Cost in Attachment T - The Official Bid Price Sheet.  The Respondent's bid will be inclusive of all DDI and M&amp;O costs covering the maximum allowable extension of the contract over 7-years.  Utilization costs will be estimated based on current usage data.  The Cost Proposal Template presents pricing justification and will not be used for scoring. </t>
  </si>
  <si>
    <t>2,000 Hours/Year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</si>
</sst>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mmmm\ d\,\ yyyy;@"/>
  </numFmts>
  <fonts count="3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color theme="1"/>
      <name val="Arial"/>
      <family val="2"/>
    </font>
    <font>
      <i/>
      <sz val="10"/>
      <color theme="1"/>
      <name val="Arial"/>
      <family val="2"/>
    </font>
    <font>
      <b/>
      <sz val="10"/>
      <color theme="1"/>
      <name val="Arial"/>
      <family val="2"/>
    </font>
    <font>
      <sz val="11"/>
      <color rgb="FFFF0000"/>
      <name val="Calibri"/>
      <family val="2"/>
    </font>
    <font>
      <b/>
      <i/>
      <sz val="11"/>
      <color theme="1"/>
      <name val="Arial"/>
      <family val="2"/>
    </font>
    <font>
      <sz val="10"/>
      <name val="Arial"/>
      <family val="2"/>
    </font>
    <font>
      <b/>
      <sz val="25"/>
      <name val="Arial"/>
      <family val="2"/>
    </font>
    <font>
      <b/>
      <sz val="22"/>
      <name val="Arial"/>
      <family val="2"/>
    </font>
    <font>
      <b/>
      <sz val="10"/>
      <name val="Arial"/>
      <family val="2"/>
    </font>
    <font>
      <sz val="18"/>
      <name val="Arial"/>
      <family val="2"/>
    </font>
    <font>
      <b/>
      <u/>
      <sz val="10"/>
      <color theme="1"/>
      <name val="Arial"/>
      <family val="2"/>
    </font>
    <font>
      <i/>
      <sz val="11"/>
      <color theme="1"/>
      <name val="Calibri"/>
      <family val="2"/>
      <scheme val="minor"/>
    </font>
    <font>
      <sz val="10"/>
      <color theme="0"/>
      <name val="Arial"/>
      <family val="2"/>
    </font>
    <font>
      <sz val="8"/>
      <name val="Calibri"/>
      <family val="2"/>
      <scheme val="minor"/>
    </font>
    <font>
      <i/>
      <sz val="11"/>
      <name val="Calibri"/>
      <family val="2"/>
      <scheme val="minor"/>
    </font>
    <font>
      <i/>
      <sz val="10"/>
      <name val="Arial"/>
      <family val="2"/>
    </font>
    <font>
      <b/>
      <u/>
      <sz val="11"/>
      <color theme="1"/>
      <name val="Arial"/>
      <family val="2"/>
    </font>
    <font>
      <i/>
      <sz val="10"/>
      <color rgb="FF000000"/>
      <name val="Arial"/>
      <family val="2"/>
    </font>
    <font>
      <sz val="10"/>
      <color rgb="FF000000"/>
      <name val="Arial"/>
      <family val="2"/>
    </font>
    <font>
      <b/>
      <sz val="10"/>
      <color rgb="FF000000"/>
      <name val="Arial"/>
      <family val="2"/>
    </font>
    <font>
      <sz val="10"/>
      <color theme="1"/>
      <name val="Arial"/>
      <family val="2"/>
    </font>
    <font>
      <b/>
      <sz val="10"/>
      <color theme="1"/>
      <name val="Arial"/>
      <family val="2"/>
    </font>
    <font>
      <sz val="11"/>
      <color theme="1"/>
      <name val="Arial"/>
      <family val="2"/>
    </font>
    <font>
      <b/>
      <sz val="11"/>
      <color theme="1"/>
      <name val="Arial"/>
      <family val="2"/>
    </font>
    <font>
      <b/>
      <i/>
      <sz val="11"/>
      <color theme="1"/>
      <name val="Arial"/>
      <family val="2"/>
    </font>
    <font>
      <i/>
      <sz val="10"/>
      <name val="Arial"/>
      <family val="2"/>
    </font>
    <font>
      <i/>
      <sz val="10"/>
      <color theme="1"/>
      <name val="Arial"/>
      <family val="2"/>
    </font>
    <font>
      <i/>
      <sz val="10"/>
      <color rgb="FFFF0000"/>
      <name val="Arial"/>
      <family val="2"/>
    </font>
    <font>
      <b/>
      <i/>
      <sz val="10"/>
      <color rgb="FFFF0000"/>
      <name val="Arial"/>
      <family val="2"/>
    </font>
    <font>
      <b/>
      <i/>
      <sz val="10"/>
      <color rgb="FF000000"/>
      <name val="Arial"/>
      <family val="2"/>
    </font>
    <font>
      <b/>
      <i/>
      <sz val="10"/>
      <name val="Arial"/>
      <family val="2"/>
    </font>
    <font>
      <sz val="10"/>
      <color rgb="FF000000"/>
      <name val="Arial"/>
      <family val="2"/>
    </font>
    <font>
      <sz val="11"/>
      <color rgb="FFFF0000"/>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rgb="FFEAEAEA"/>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E2EFDA"/>
        <bgColor indexed="64"/>
      </patternFill>
    </fill>
    <fill>
      <patternFill patternType="solid">
        <fgColor rgb="FFDDEBF7"/>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s>
  <cellStyleXfs count="6">
    <xf numFmtId="0" fontId="0" fillId="0" borderId="0"/>
    <xf numFmtId="44" fontId="1" fillId="0" borderId="0" applyFont="0" applyFill="0" applyBorder="0" applyAlignment="0" applyProtection="0"/>
    <xf numFmtId="0" fontId="1" fillId="0" borderId="0"/>
    <xf numFmtId="0" fontId="9" fillId="0" borderId="0"/>
    <xf numFmtId="0" fontId="9" fillId="0" borderId="0"/>
    <xf numFmtId="0" fontId="1" fillId="0" borderId="0"/>
  </cellStyleXfs>
  <cellXfs count="245">
    <xf numFmtId="0" fontId="0" fillId="0" borderId="0" xfId="0"/>
    <xf numFmtId="0" fontId="2" fillId="0" borderId="0" xfId="0" applyFont="1"/>
    <xf numFmtId="0" fontId="7" fillId="0" borderId="0" xfId="0" applyFont="1" applyAlignment="1">
      <alignment wrapText="1"/>
    </xf>
    <xf numFmtId="0" fontId="4" fillId="0" borderId="1" xfId="0" applyFont="1" applyBorder="1"/>
    <xf numFmtId="164" fontId="0" fillId="5" borderId="0" xfId="0" applyNumberFormat="1" applyFill="1" applyProtection="1">
      <protection hidden="1"/>
    </xf>
    <xf numFmtId="164" fontId="12" fillId="5" borderId="0" xfId="0" applyNumberFormat="1" applyFont="1" applyFill="1" applyProtection="1">
      <protection hidden="1"/>
    </xf>
    <xf numFmtId="0" fontId="0" fillId="5" borderId="0" xfId="0" applyFill="1"/>
    <xf numFmtId="0" fontId="1" fillId="5" borderId="0" xfId="0" applyFont="1" applyFill="1" applyProtection="1">
      <protection hidden="1"/>
    </xf>
    <xf numFmtId="0" fontId="1" fillId="0" borderId="0" xfId="0" applyFont="1"/>
    <xf numFmtId="0" fontId="3" fillId="5" borderId="0" xfId="0" applyFont="1" applyFill="1" applyProtection="1">
      <protection hidden="1"/>
    </xf>
    <xf numFmtId="0" fontId="3" fillId="0" borderId="0" xfId="0" applyFont="1" applyAlignment="1">
      <alignment horizontal="right"/>
    </xf>
    <xf numFmtId="0" fontId="2" fillId="5" borderId="0" xfId="0" applyFont="1" applyFill="1" applyProtection="1">
      <protection hidden="1"/>
    </xf>
    <xf numFmtId="0" fontId="4" fillId="0" borderId="0" xfId="0" applyFont="1" applyAlignment="1">
      <alignment horizontal="center"/>
    </xf>
    <xf numFmtId="0" fontId="15" fillId="0" borderId="0" xfId="0" applyFont="1" applyAlignment="1">
      <alignment horizontal="left" wrapText="1"/>
    </xf>
    <xf numFmtId="0" fontId="4" fillId="0" borderId="1" xfId="0" applyFont="1" applyBorder="1" applyAlignment="1">
      <alignment vertical="top"/>
    </xf>
    <xf numFmtId="44" fontId="16" fillId="4" borderId="1" xfId="1" applyFont="1" applyFill="1" applyBorder="1" applyAlignment="1">
      <alignment horizontal="center" vertical="center"/>
    </xf>
    <xf numFmtId="3" fontId="4" fillId="0" borderId="1" xfId="0" applyNumberFormat="1" applyFont="1" applyBorder="1" applyAlignment="1">
      <alignment horizontal="center"/>
    </xf>
    <xf numFmtId="1" fontId="4" fillId="0" borderId="1" xfId="0" applyNumberFormat="1" applyFont="1" applyBorder="1" applyAlignment="1">
      <alignment horizontal="center"/>
    </xf>
    <xf numFmtId="0" fontId="6" fillId="0" borderId="10" xfId="0" applyFont="1" applyBorder="1" applyAlignment="1">
      <alignment horizontal="center"/>
    </xf>
    <xf numFmtId="0" fontId="6" fillId="0" borderId="10" xfId="0" applyFont="1" applyBorder="1" applyAlignment="1">
      <alignment horizontal="center" vertical="center" wrapText="1"/>
    </xf>
    <xf numFmtId="0" fontId="0" fillId="0" borderId="0" xfId="0" applyAlignment="1">
      <alignment horizontal="center"/>
    </xf>
    <xf numFmtId="0" fontId="14" fillId="0" borderId="0" xfId="0" applyFont="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vertical="center" wrapText="1"/>
    </xf>
    <xf numFmtId="0" fontId="0" fillId="0" borderId="0" xfId="0" applyAlignment="1">
      <alignment wrapText="1"/>
    </xf>
    <xf numFmtId="0" fontId="6" fillId="0" borderId="11" xfId="0" applyFont="1" applyBorder="1" applyAlignment="1">
      <alignment horizontal="center" wrapText="1"/>
    </xf>
    <xf numFmtId="0" fontId="4" fillId="0" borderId="19" xfId="0" applyFont="1" applyBorder="1" applyAlignment="1">
      <alignment wrapText="1"/>
    </xf>
    <xf numFmtId="0" fontId="4" fillId="0" borderId="1" xfId="0" applyFont="1" applyBorder="1" applyAlignment="1">
      <alignment wrapText="1"/>
    </xf>
    <xf numFmtId="44" fontId="4" fillId="9" borderId="1" xfId="1" applyFont="1" applyFill="1" applyBorder="1" applyAlignment="1">
      <alignment vertical="center" wrapText="1"/>
    </xf>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xf numFmtId="0" fontId="4" fillId="0" borderId="19" xfId="0" applyFont="1" applyBorder="1" applyAlignment="1">
      <alignment horizontal="left"/>
    </xf>
    <xf numFmtId="0" fontId="4" fillId="0" borderId="19" xfId="0" applyFont="1" applyBorder="1" applyAlignment="1">
      <alignment vertical="center" wrapText="1"/>
    </xf>
    <xf numFmtId="44" fontId="4" fillId="9" borderId="19" xfId="1" applyFont="1" applyFill="1" applyBorder="1" applyAlignment="1">
      <alignment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pplyProtection="1">
      <alignment horizontal="center"/>
      <protection locked="0"/>
    </xf>
    <xf numFmtId="0" fontId="6" fillId="7" borderId="10" xfId="0" applyFont="1" applyFill="1" applyBorder="1" applyAlignment="1">
      <alignment horizontal="left"/>
    </xf>
    <xf numFmtId="44" fontId="4" fillId="8" borderId="11" xfId="1" applyFont="1" applyFill="1" applyBorder="1"/>
    <xf numFmtId="0" fontId="4" fillId="0" borderId="1" xfId="0" applyFont="1" applyBorder="1" applyAlignment="1">
      <alignment horizontal="left"/>
    </xf>
    <xf numFmtId="0" fontId="5" fillId="0" borderId="0" xfId="0" applyFont="1" applyAlignment="1">
      <alignment horizontal="left" vertical="center" wrapText="1"/>
    </xf>
    <xf numFmtId="0" fontId="5" fillId="5" borderId="0" xfId="0" applyFont="1" applyFill="1" applyAlignment="1" applyProtection="1">
      <alignment horizontal="left" vertical="top" wrapText="1"/>
      <protection hidden="1"/>
    </xf>
    <xf numFmtId="0" fontId="6" fillId="7" borderId="14" xfId="0" applyFont="1" applyFill="1" applyBorder="1" applyAlignment="1" applyProtection="1">
      <alignment horizontal="center" vertical="center"/>
      <protection locked="0"/>
    </xf>
    <xf numFmtId="0" fontId="6" fillId="7" borderId="15" xfId="0" applyFont="1" applyFill="1" applyBorder="1" applyAlignment="1" applyProtection="1">
      <alignment horizontal="center" vertical="center"/>
      <protection locked="0"/>
    </xf>
    <xf numFmtId="0" fontId="4" fillId="0" borderId="18" xfId="0" applyFont="1" applyBorder="1" applyAlignment="1" applyProtection="1">
      <alignment horizontal="center"/>
      <protection locked="0"/>
    </xf>
    <xf numFmtId="0" fontId="6" fillId="7" borderId="27"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28"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6" xfId="0" applyFont="1" applyFill="1" applyBorder="1" applyAlignment="1">
      <alignment vertical="center" wrapText="1"/>
    </xf>
    <xf numFmtId="44" fontId="3" fillId="8" borderId="23" xfId="1" applyFont="1" applyFill="1" applyBorder="1" applyAlignment="1">
      <alignment vertical="center" wrapText="1"/>
    </xf>
    <xf numFmtId="44" fontId="4" fillId="2" borderId="1" xfId="1" applyFont="1" applyFill="1" applyBorder="1" applyAlignment="1" applyProtection="1">
      <alignment vertical="center"/>
      <protection locked="0"/>
    </xf>
    <xf numFmtId="44" fontId="4" fillId="11" borderId="1" xfId="1" applyFont="1" applyFill="1" applyBorder="1" applyProtection="1">
      <protection locked="0"/>
    </xf>
    <xf numFmtId="44" fontId="4" fillId="11" borderId="19" xfId="1" applyFont="1" applyFill="1" applyBorder="1" applyProtection="1">
      <protection locked="0"/>
    </xf>
    <xf numFmtId="44" fontId="4" fillId="11" borderId="1" xfId="1" applyFont="1" applyFill="1" applyBorder="1" applyAlignment="1" applyProtection="1">
      <alignment vertical="center" wrapText="1"/>
      <protection locked="0"/>
    </xf>
    <xf numFmtId="44" fontId="3" fillId="8" borderId="30" xfId="0" applyNumberFormat="1" applyFont="1" applyFill="1" applyBorder="1"/>
    <xf numFmtId="44" fontId="4" fillId="11" borderId="1" xfId="1" applyFont="1" applyFill="1" applyBorder="1" applyAlignment="1" applyProtection="1">
      <alignment wrapText="1"/>
      <protection locked="0"/>
    </xf>
    <xf numFmtId="0" fontId="4" fillId="11" borderId="1" xfId="0" applyFont="1" applyFill="1" applyBorder="1" applyProtection="1">
      <protection locked="0"/>
    </xf>
    <xf numFmtId="0" fontId="4" fillId="11" borderId="19" xfId="0" applyFont="1" applyFill="1" applyBorder="1" applyProtection="1">
      <protection locked="0"/>
    </xf>
    <xf numFmtId="0" fontId="4" fillId="11" borderId="1" xfId="0" applyFont="1" applyFill="1" applyBorder="1" applyAlignment="1" applyProtection="1">
      <alignment horizontal="center" vertical="center"/>
      <protection locked="0"/>
    </xf>
    <xf numFmtId="44" fontId="24" fillId="11" borderId="1" xfId="1" applyFont="1" applyFill="1" applyBorder="1" applyProtection="1">
      <protection locked="0"/>
    </xf>
    <xf numFmtId="0" fontId="24" fillId="0" borderId="17" xfId="0" applyFont="1" applyBorder="1" applyAlignment="1">
      <alignment horizontal="center"/>
    </xf>
    <xf numFmtId="0" fontId="5" fillId="0" borderId="0" xfId="0" applyFont="1" applyAlignment="1">
      <alignment horizontal="left" wrapText="1"/>
    </xf>
    <xf numFmtId="0" fontId="6" fillId="7" borderId="14" xfId="0" applyFont="1" applyFill="1" applyBorder="1" applyAlignment="1">
      <alignment horizontal="left" vertical="center"/>
    </xf>
    <xf numFmtId="0" fontId="6" fillId="7" borderId="15" xfId="0" applyFont="1" applyFill="1" applyBorder="1" applyAlignment="1">
      <alignment horizontal="left" vertical="center"/>
    </xf>
    <xf numFmtId="44" fontId="6" fillId="10" borderId="31" xfId="0" applyNumberFormat="1" applyFont="1" applyFill="1" applyBorder="1"/>
    <xf numFmtId="0" fontId="26" fillId="0" borderId="0" xfId="0" applyFont="1"/>
    <xf numFmtId="0" fontId="0" fillId="5" borderId="0" xfId="0" applyFill="1" applyProtection="1">
      <protection hidden="1"/>
    </xf>
    <xf numFmtId="0" fontId="27" fillId="0" borderId="0" xfId="0" applyFont="1" applyAlignment="1">
      <alignment horizontal="right"/>
    </xf>
    <xf numFmtId="0" fontId="30" fillId="0" borderId="0" xfId="0" applyFont="1" applyAlignment="1">
      <alignment horizontal="left" wrapText="1"/>
    </xf>
    <xf numFmtId="0" fontId="25" fillId="7" borderId="14" xfId="0" applyFont="1" applyFill="1" applyBorder="1" applyAlignment="1">
      <alignment horizontal="left" vertical="center"/>
    </xf>
    <xf numFmtId="0" fontId="25" fillId="7" borderId="15" xfId="0" applyFont="1" applyFill="1" applyBorder="1" applyAlignment="1">
      <alignment horizontal="left" vertical="center"/>
    </xf>
    <xf numFmtId="0" fontId="25" fillId="7" borderId="16" xfId="0" applyFont="1" applyFill="1" applyBorder="1" applyAlignment="1">
      <alignment horizontal="center" vertical="center" wrapText="1"/>
    </xf>
    <xf numFmtId="0" fontId="24" fillId="0" borderId="10" xfId="0" applyFont="1" applyBorder="1" applyAlignment="1">
      <alignment horizontal="center" vertical="center"/>
    </xf>
    <xf numFmtId="0" fontId="24" fillId="0" borderId="1" xfId="0" applyFont="1" applyBorder="1" applyAlignment="1">
      <alignment vertical="top" wrapText="1"/>
    </xf>
    <xf numFmtId="0" fontId="24" fillId="0" borderId="11" xfId="0" applyFont="1" applyBorder="1" applyAlignment="1">
      <alignment horizontal="center" vertical="center"/>
    </xf>
    <xf numFmtId="0" fontId="24" fillId="0" borderId="1" xfId="0" applyFont="1" applyBorder="1" applyAlignment="1">
      <alignment vertical="top"/>
    </xf>
    <xf numFmtId="0" fontId="24" fillId="0" borderId="18" xfId="0" applyFont="1" applyBorder="1" applyAlignment="1">
      <alignment horizontal="center" vertical="center"/>
    </xf>
    <xf numFmtId="0" fontId="24" fillId="0" borderId="17" xfId="0" applyFont="1" applyBorder="1" applyAlignment="1">
      <alignment horizontal="center" vertical="center"/>
    </xf>
    <xf numFmtId="0" fontId="26" fillId="5" borderId="0" xfId="0" applyFont="1" applyFill="1" applyProtection="1">
      <protection hidden="1"/>
    </xf>
    <xf numFmtId="0" fontId="27" fillId="5" borderId="0" xfId="0" applyFont="1" applyFill="1" applyProtection="1">
      <protection hidden="1"/>
    </xf>
    <xf numFmtId="0" fontId="25" fillId="7" borderId="27" xfId="0" applyFont="1" applyFill="1" applyBorder="1" applyAlignment="1">
      <alignment horizontal="center" vertical="center"/>
    </xf>
    <xf numFmtId="0" fontId="25" fillId="7" borderId="28" xfId="0" applyFont="1" applyFill="1" applyBorder="1" applyAlignment="1">
      <alignment horizontal="center" vertical="center"/>
    </xf>
    <xf numFmtId="0" fontId="25" fillId="7" borderId="29" xfId="0" applyFont="1" applyFill="1" applyBorder="1" applyAlignment="1">
      <alignment horizontal="center" vertical="center" wrapText="1"/>
    </xf>
    <xf numFmtId="0" fontId="24" fillId="0" borderId="1" xfId="0" applyFont="1" applyBorder="1"/>
    <xf numFmtId="0" fontId="24" fillId="0" borderId="11" xfId="0" applyFont="1" applyBorder="1" applyAlignment="1">
      <alignment horizontal="center"/>
    </xf>
    <xf numFmtId="0" fontId="24" fillId="0" borderId="19" xfId="0" applyFont="1" applyBorder="1"/>
    <xf numFmtId="0" fontId="24" fillId="0" borderId="1" xfId="0" applyFont="1" applyBorder="1" applyAlignment="1">
      <alignment horizontal="left"/>
    </xf>
    <xf numFmtId="0" fontId="24" fillId="0" borderId="19" xfId="0" applyFont="1" applyBorder="1" applyAlignment="1">
      <alignment horizontal="left"/>
    </xf>
    <xf numFmtId="0" fontId="25" fillId="7" borderId="29" xfId="0" applyFont="1" applyFill="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wrapText="1"/>
    </xf>
    <xf numFmtId="0" fontId="24" fillId="0" borderId="19" xfId="0" applyFont="1" applyBorder="1" applyAlignment="1">
      <alignment wrapText="1"/>
    </xf>
    <xf numFmtId="0" fontId="24" fillId="0" borderId="19" xfId="0" applyFont="1" applyBorder="1" applyAlignment="1">
      <alignment vertical="center" wrapText="1"/>
    </xf>
    <xf numFmtId="0" fontId="3" fillId="0" borderId="0" xfId="2" applyFont="1" applyAlignment="1">
      <alignment horizontal="left" vertical="center"/>
    </xf>
    <xf numFmtId="0" fontId="3" fillId="5" borderId="0" xfId="0" applyFont="1" applyFill="1" applyAlignment="1" applyProtection="1">
      <alignment horizontal="left"/>
      <protection hidden="1"/>
    </xf>
    <xf numFmtId="0" fontId="6" fillId="7" borderId="1" xfId="0" applyFont="1" applyFill="1" applyBorder="1" applyAlignment="1">
      <alignment horizontal="left"/>
    </xf>
    <xf numFmtId="0" fontId="27" fillId="0" borderId="0" xfId="2" applyFont="1" applyAlignment="1">
      <alignment horizontal="left" vertical="center"/>
    </xf>
    <xf numFmtId="0" fontId="27" fillId="5" borderId="0" xfId="0" applyFont="1" applyFill="1" applyAlignment="1" applyProtection="1">
      <alignment horizontal="left"/>
      <protection hidden="1"/>
    </xf>
    <xf numFmtId="44" fontId="4" fillId="11" borderId="11" xfId="1" applyFont="1" applyFill="1" applyBorder="1" applyProtection="1">
      <protection locked="0"/>
    </xf>
    <xf numFmtId="44" fontId="4" fillId="11" borderId="17" xfId="1" applyFont="1" applyFill="1" applyBorder="1" applyProtection="1">
      <protection locked="0"/>
    </xf>
    <xf numFmtId="0" fontId="6" fillId="7" borderId="29" xfId="0" applyFont="1" applyFill="1" applyBorder="1" applyAlignment="1">
      <alignment horizontal="center" vertical="center"/>
    </xf>
    <xf numFmtId="0" fontId="6" fillId="7" borderId="16" xfId="0" applyFont="1" applyFill="1" applyBorder="1" applyAlignment="1" applyProtection="1">
      <alignment horizontal="center" vertical="center"/>
      <protection locked="0"/>
    </xf>
    <xf numFmtId="44" fontId="4" fillId="11" borderId="11" xfId="1" applyFont="1" applyFill="1" applyBorder="1" applyAlignment="1" applyProtection="1">
      <alignment horizontal="center" vertical="center"/>
      <protection locked="0"/>
    </xf>
    <xf numFmtId="44" fontId="4" fillId="9" borderId="11" xfId="1" applyFont="1" applyFill="1" applyBorder="1" applyAlignment="1">
      <alignment vertical="center"/>
    </xf>
    <xf numFmtId="44" fontId="4" fillId="11" borderId="11" xfId="1" applyFont="1" applyFill="1" applyBorder="1" applyAlignment="1" applyProtection="1">
      <alignment vertical="center"/>
      <protection locked="0"/>
    </xf>
    <xf numFmtId="44" fontId="4" fillId="11" borderId="17" xfId="1" applyFont="1" applyFill="1" applyBorder="1" applyAlignment="1" applyProtection="1">
      <alignment vertical="center"/>
      <protection locked="0"/>
    </xf>
    <xf numFmtId="0" fontId="6" fillId="7" borderId="16" xfId="0" applyFont="1" applyFill="1" applyBorder="1" applyAlignment="1">
      <alignment horizontal="left" vertical="center"/>
    </xf>
    <xf numFmtId="44" fontId="4" fillId="2" borderId="11" xfId="1" applyFont="1" applyFill="1" applyBorder="1" applyAlignment="1" applyProtection="1">
      <alignment vertical="center"/>
      <protection locked="0"/>
    </xf>
    <xf numFmtId="44" fontId="16" fillId="4" borderId="11" xfId="1" applyFont="1" applyFill="1" applyBorder="1" applyAlignment="1">
      <alignment horizontal="center" vertical="center"/>
    </xf>
    <xf numFmtId="44" fontId="4" fillId="2" borderId="11" xfId="1" applyFont="1" applyFill="1" applyBorder="1" applyAlignment="1" applyProtection="1">
      <alignment horizontal="center" vertical="center"/>
      <protection locked="0"/>
    </xf>
    <xf numFmtId="44" fontId="4" fillId="2" borderId="11" xfId="1" applyFont="1" applyFill="1" applyBorder="1" applyProtection="1">
      <protection locked="0"/>
    </xf>
    <xf numFmtId="0" fontId="4" fillId="2" borderId="0" xfId="0" applyFont="1" applyFill="1" applyAlignment="1" applyProtection="1">
      <alignment horizontal="center"/>
      <protection locked="0"/>
    </xf>
    <xf numFmtId="0" fontId="24" fillId="2" borderId="5" xfId="0" applyFont="1" applyFill="1" applyBorder="1" applyProtection="1">
      <protection locked="0"/>
    </xf>
    <xf numFmtId="0" fontId="4" fillId="2" borderId="5" xfId="0" applyFont="1" applyFill="1" applyBorder="1" applyProtection="1">
      <protection locked="0"/>
    </xf>
    <xf numFmtId="0" fontId="0" fillId="11" borderId="1" xfId="0" applyFill="1" applyBorder="1" applyProtection="1">
      <protection locked="0"/>
    </xf>
    <xf numFmtId="0" fontId="0" fillId="11" borderId="11" xfId="0" applyFill="1" applyBorder="1" applyProtection="1">
      <protection locked="0"/>
    </xf>
    <xf numFmtId="0" fontId="0" fillId="11" borderId="19" xfId="0" applyFill="1" applyBorder="1" applyProtection="1">
      <protection locked="0"/>
    </xf>
    <xf numFmtId="0" fontId="0" fillId="11" borderId="17" xfId="0" applyFill="1" applyBorder="1" applyProtection="1">
      <protection locked="0"/>
    </xf>
    <xf numFmtId="0" fontId="0" fillId="0" borderId="1" xfId="0" applyBorder="1" applyProtection="1">
      <protection locked="0"/>
    </xf>
    <xf numFmtId="0" fontId="3" fillId="0" borderId="0" xfId="2" applyFont="1" applyAlignment="1">
      <alignment vertical="center"/>
    </xf>
    <xf numFmtId="0" fontId="1" fillId="5" borderId="0" xfId="0" applyFont="1" applyFill="1"/>
    <xf numFmtId="0" fontId="3" fillId="5" borderId="0" xfId="0" applyFont="1" applyFill="1" applyAlignment="1">
      <alignment horizontal="left"/>
    </xf>
    <xf numFmtId="0" fontId="3" fillId="5" borderId="0" xfId="0" applyFont="1" applyFill="1"/>
    <xf numFmtId="0" fontId="2" fillId="6" borderId="0" xfId="0" applyFont="1" applyFill="1"/>
    <xf numFmtId="0" fontId="2" fillId="5" borderId="0" xfId="0" applyFont="1" applyFill="1" applyAlignment="1">
      <alignment horizontal="center" wrapText="1"/>
    </xf>
    <xf numFmtId="0" fontId="6" fillId="7" borderId="2" xfId="0" applyFont="1" applyFill="1" applyBorder="1"/>
    <xf numFmtId="0" fontId="6" fillId="7" borderId="3" xfId="0" applyFont="1" applyFill="1" applyBorder="1"/>
    <xf numFmtId="0" fontId="6" fillId="7" borderId="4" xfId="0" applyFont="1" applyFill="1" applyBorder="1" applyAlignment="1">
      <alignment horizontal="left"/>
    </xf>
    <xf numFmtId="0" fontId="4" fillId="0" borderId="1" xfId="0" applyFont="1" applyBorder="1" applyAlignment="1">
      <alignment horizontal="center"/>
    </xf>
    <xf numFmtId="0" fontId="4" fillId="0" borderId="1" xfId="0" applyFont="1" applyBorder="1" applyAlignment="1">
      <alignment horizontal="left" wrapText="1"/>
    </xf>
    <xf numFmtId="0" fontId="4" fillId="0" borderId="1" xfId="0" applyFont="1" applyBorder="1" applyAlignment="1">
      <alignment horizontal="center" vertical="center"/>
    </xf>
    <xf numFmtId="44" fontId="6" fillId="2" borderId="11" xfId="1" applyFont="1" applyFill="1" applyBorder="1" applyAlignment="1" applyProtection="1">
      <alignment horizontal="left" vertical="center" wrapText="1"/>
      <protection locked="0"/>
    </xf>
    <xf numFmtId="0" fontId="35" fillId="0" borderId="1" xfId="0" applyFont="1" applyBorder="1" applyAlignment="1">
      <alignment wrapText="1"/>
    </xf>
    <xf numFmtId="0" fontId="36" fillId="0" borderId="0" xfId="0" applyFont="1"/>
    <xf numFmtId="0" fontId="6" fillId="0" borderId="33" xfId="0" applyFont="1" applyBorder="1" applyAlignment="1">
      <alignment horizontal="center" vertical="center" wrapText="1"/>
    </xf>
    <xf numFmtId="44" fontId="6" fillId="2" borderId="34" xfId="1" applyFont="1" applyFill="1" applyBorder="1" applyAlignment="1" applyProtection="1">
      <alignment horizontal="left" vertical="center" wrapText="1"/>
      <protection locked="0"/>
    </xf>
    <xf numFmtId="0" fontId="9" fillId="0" borderId="1" xfId="0" applyFont="1" applyBorder="1"/>
    <xf numFmtId="0" fontId="9" fillId="0" borderId="19" xfId="0" applyFont="1" applyBorder="1"/>
    <xf numFmtId="0" fontId="4" fillId="4" borderId="17" xfId="0" applyFont="1" applyFill="1" applyBorder="1"/>
    <xf numFmtId="44" fontId="6" fillId="8" borderId="17" xfId="0" applyNumberFormat="1" applyFont="1" applyFill="1" applyBorder="1"/>
    <xf numFmtId="164" fontId="10" fillId="5" borderId="0" xfId="0" applyNumberFormat="1" applyFont="1" applyFill="1" applyAlignment="1" applyProtection="1">
      <alignment horizontal="center" wrapText="1"/>
      <protection hidden="1"/>
    </xf>
    <xf numFmtId="165" fontId="9" fillId="0" borderId="0" xfId="0" applyNumberFormat="1" applyFont="1" applyAlignment="1" applyProtection="1">
      <alignment horizontal="center"/>
      <protection hidden="1"/>
    </xf>
    <xf numFmtId="164" fontId="13" fillId="5" borderId="0" xfId="0" applyNumberFormat="1" applyFont="1" applyFill="1" applyAlignment="1" applyProtection="1">
      <alignment horizontal="center"/>
      <protection hidden="1"/>
    </xf>
    <xf numFmtId="0" fontId="11" fillId="5" borderId="0" xfId="0" applyFont="1" applyFill="1" applyAlignment="1" applyProtection="1">
      <alignment horizontal="center" vertical="top"/>
      <protection hidden="1"/>
    </xf>
    <xf numFmtId="0" fontId="11" fillId="5" borderId="0" xfId="0" applyFont="1" applyFill="1" applyAlignment="1" applyProtection="1">
      <alignment horizontal="center" vertical="top" wrapText="1"/>
      <protection hidden="1"/>
    </xf>
    <xf numFmtId="164" fontId="10" fillId="5" borderId="0" xfId="0" applyNumberFormat="1" applyFont="1" applyFill="1" applyAlignment="1" applyProtection="1">
      <alignment horizontal="center"/>
      <protection hidden="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9" fillId="0" borderId="0" xfId="3" applyAlignment="1">
      <alignment horizontal="left" vertical="top"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25" fillId="7" borderId="3" xfId="0" applyFont="1" applyFill="1" applyBorder="1" applyAlignment="1">
      <alignment horizontal="left"/>
    </xf>
    <xf numFmtId="0" fontId="4" fillId="0" borderId="2" xfId="0" applyFont="1" applyBorder="1" applyAlignment="1">
      <alignment horizontal="left" wrapText="1"/>
    </xf>
    <xf numFmtId="0" fontId="24" fillId="0" borderId="3" xfId="0" applyFont="1" applyBorder="1" applyAlignment="1">
      <alignment horizontal="left" wrapText="1"/>
    </xf>
    <xf numFmtId="0" fontId="24" fillId="0" borderId="4" xfId="0" applyFont="1" applyBorder="1" applyAlignment="1">
      <alignment horizontal="left" wrapText="1"/>
    </xf>
    <xf numFmtId="0" fontId="4" fillId="0" borderId="2" xfId="0"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1"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7" borderId="24" xfId="0" applyFont="1" applyFill="1" applyBorder="1" applyAlignment="1">
      <alignment horizontal="right"/>
    </xf>
    <xf numFmtId="0" fontId="6" fillId="7" borderId="5" xfId="0" applyFont="1" applyFill="1" applyBorder="1" applyAlignment="1">
      <alignment horizontal="right"/>
    </xf>
    <xf numFmtId="0" fontId="6" fillId="7" borderId="25" xfId="0" applyFont="1" applyFill="1" applyBorder="1" applyAlignment="1">
      <alignment horizontal="right"/>
    </xf>
    <xf numFmtId="0" fontId="6" fillId="7" borderId="18" xfId="0" applyFont="1" applyFill="1" applyBorder="1" applyAlignment="1">
      <alignment horizontal="right" vertical="center" wrapText="1"/>
    </xf>
    <xf numFmtId="0" fontId="6" fillId="7" borderId="19" xfId="0" applyFont="1" applyFill="1" applyBorder="1" applyAlignment="1">
      <alignment horizontal="right" vertical="center" wrapText="1"/>
    </xf>
    <xf numFmtId="0" fontId="3" fillId="0" borderId="0" xfId="2" applyFont="1" applyAlignment="1">
      <alignment horizontal="left" vertical="center"/>
    </xf>
    <xf numFmtId="0" fontId="19" fillId="0" borderId="0" xfId="0" applyFont="1" applyAlignment="1">
      <alignment horizontal="left" vertical="top" wrapText="1"/>
    </xf>
    <xf numFmtId="0" fontId="8" fillId="0" borderId="0" xfId="0" applyFont="1" applyAlignment="1">
      <alignment horizontal="left" vertical="top" wrapText="1"/>
    </xf>
    <xf numFmtId="0" fontId="3" fillId="5" borderId="0" xfId="0" applyFont="1" applyFill="1" applyAlignment="1" applyProtection="1">
      <alignment horizontal="left"/>
      <protection hidden="1"/>
    </xf>
    <xf numFmtId="0" fontId="15" fillId="7" borderId="6" xfId="0" applyFont="1" applyFill="1" applyBorder="1" applyAlignment="1">
      <alignment horizontal="left" wrapText="1"/>
    </xf>
    <xf numFmtId="0" fontId="15" fillId="7" borderId="0" xfId="0" applyFont="1" applyFill="1" applyAlignment="1">
      <alignment horizontal="left" wrapText="1"/>
    </xf>
    <xf numFmtId="0" fontId="6" fillId="0" borderId="1" xfId="0" applyFont="1" applyBorder="1" applyAlignment="1">
      <alignment horizontal="left" wrapText="1"/>
    </xf>
    <xf numFmtId="0" fontId="6" fillId="0" borderId="12" xfId="0" applyFont="1" applyBorder="1" applyAlignment="1">
      <alignment horizontal="right"/>
    </xf>
    <xf numFmtId="0" fontId="6" fillId="0" borderId="26" xfId="0" applyFont="1" applyBorder="1" applyAlignment="1">
      <alignment horizontal="right"/>
    </xf>
    <xf numFmtId="0" fontId="3" fillId="7" borderId="7"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7" borderId="9" xfId="0" applyFont="1" applyFill="1" applyBorder="1" applyAlignment="1">
      <alignment horizontal="left" vertical="center" wrapText="1"/>
    </xf>
    <xf numFmtId="0" fontId="6" fillId="7" borderId="13" xfId="0" applyFont="1" applyFill="1" applyBorder="1" applyAlignment="1">
      <alignment horizontal="center"/>
    </xf>
    <xf numFmtId="0" fontId="6" fillId="7" borderId="20" xfId="0" applyFont="1" applyFill="1" applyBorder="1" applyAlignment="1">
      <alignment horizontal="center"/>
    </xf>
    <xf numFmtId="0" fontId="6" fillId="0" borderId="13"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5" fillId="7" borderId="21" xfId="0" applyFont="1" applyFill="1" applyBorder="1" applyAlignment="1">
      <alignment horizontal="left" vertical="top" wrapText="1"/>
    </xf>
    <xf numFmtId="0" fontId="5" fillId="7" borderId="22" xfId="0" applyFont="1" applyFill="1" applyBorder="1" applyAlignment="1">
      <alignment horizontal="left" vertical="top" wrapText="1"/>
    </xf>
    <xf numFmtId="0" fontId="6" fillId="0" borderId="21" xfId="0" applyFont="1" applyBorder="1" applyAlignment="1">
      <alignment horizontal="right"/>
    </xf>
    <xf numFmtId="0" fontId="6" fillId="0" borderId="22" xfId="0" applyFont="1" applyBorder="1" applyAlignment="1">
      <alignment horizontal="right"/>
    </xf>
    <xf numFmtId="0" fontId="19" fillId="0" borderId="0" xfId="0" applyFont="1" applyAlignment="1">
      <alignment horizontal="left" vertical="center" wrapText="1"/>
    </xf>
    <xf numFmtId="0" fontId="6" fillId="7" borderId="1" xfId="0" applyFont="1" applyFill="1" applyBorder="1" applyAlignment="1">
      <alignment horizontal="left"/>
    </xf>
    <xf numFmtId="0" fontId="6" fillId="7" borderId="2" xfId="0" applyFont="1" applyFill="1" applyBorder="1" applyAlignment="1">
      <alignment horizontal="center"/>
    </xf>
    <xf numFmtId="0" fontId="3" fillId="7" borderId="21" xfId="0" applyFont="1" applyFill="1" applyBorder="1" applyAlignment="1">
      <alignment horizontal="left" vertical="center" wrapText="1"/>
    </xf>
    <xf numFmtId="0" fontId="3" fillId="7" borderId="22"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6" fillId="0" borderId="1" xfId="0" applyFont="1" applyBorder="1" applyAlignment="1">
      <alignment horizontal="left" vertical="center" wrapText="1"/>
    </xf>
    <xf numFmtId="0" fontId="6" fillId="7" borderId="35" xfId="0" applyFont="1" applyFill="1" applyBorder="1" applyAlignment="1">
      <alignment horizontal="left" vertical="center" wrapText="1"/>
    </xf>
    <xf numFmtId="0" fontId="6" fillId="7" borderId="36"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2" borderId="5" xfId="0" applyFont="1" applyFill="1" applyBorder="1" applyAlignment="1" applyProtection="1">
      <alignment horizontal="center"/>
      <protection locked="0"/>
    </xf>
    <xf numFmtId="0" fontId="21" fillId="0" borderId="0" xfId="0" applyFont="1" applyAlignment="1">
      <alignment horizontal="left" vertical="center" wrapText="1"/>
    </xf>
    <xf numFmtId="0" fontId="29" fillId="0" borderId="0" xfId="0" applyFont="1" applyAlignment="1">
      <alignment horizontal="left" vertical="center" wrapText="1"/>
    </xf>
    <xf numFmtId="0" fontId="27" fillId="0" borderId="0" xfId="2" applyFont="1" applyAlignment="1">
      <alignment horizontal="left" vertical="center"/>
    </xf>
    <xf numFmtId="0" fontId="27" fillId="5" borderId="0" xfId="0" applyFont="1" applyFill="1" applyAlignment="1" applyProtection="1">
      <alignment horizontal="left"/>
      <protection hidden="1"/>
    </xf>
    <xf numFmtId="0" fontId="28" fillId="0" borderId="0" xfId="0" applyFont="1" applyAlignment="1">
      <alignment horizontal="left" vertical="top"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27" fillId="3" borderId="21" xfId="0" applyFont="1" applyFill="1" applyBorder="1" applyAlignment="1">
      <alignment horizontal="center"/>
    </xf>
    <xf numFmtId="0" fontId="27" fillId="3" borderId="22" xfId="0" applyFont="1" applyFill="1" applyBorder="1" applyAlignment="1">
      <alignment horizontal="center"/>
    </xf>
    <xf numFmtId="0" fontId="27" fillId="3" borderId="23" xfId="0" applyFont="1" applyFill="1" applyBorder="1" applyAlignment="1">
      <alignment horizontal="center"/>
    </xf>
    <xf numFmtId="0" fontId="3" fillId="3" borderId="21" xfId="0" applyFont="1" applyFill="1" applyBorder="1" applyAlignment="1">
      <alignment horizontal="center"/>
    </xf>
    <xf numFmtId="0" fontId="27" fillId="3" borderId="21" xfId="0" applyFont="1" applyFill="1" applyBorder="1" applyAlignment="1">
      <alignment horizontal="center" vertical="center"/>
    </xf>
    <xf numFmtId="0" fontId="27" fillId="3" borderId="22" xfId="0" applyFont="1" applyFill="1" applyBorder="1" applyAlignment="1">
      <alignment horizontal="center" vertical="center"/>
    </xf>
    <xf numFmtId="0" fontId="27" fillId="3" borderId="23" xfId="0" applyFont="1" applyFill="1" applyBorder="1" applyAlignment="1">
      <alignment horizontal="center" vertical="center"/>
    </xf>
    <xf numFmtId="0" fontId="24" fillId="0" borderId="0" xfId="0" applyFont="1" applyAlignment="1">
      <alignment horizontal="left" vertical="top" wrapText="1"/>
    </xf>
    <xf numFmtId="0" fontId="5" fillId="0" borderId="0" xfId="0" applyFont="1" applyAlignment="1">
      <alignment horizontal="left" vertical="top" wrapText="1"/>
    </xf>
    <xf numFmtId="0" fontId="20" fillId="0" borderId="0" xfId="0" applyFont="1" applyAlignment="1">
      <alignment horizontal="left" vertical="top" wrapText="1"/>
    </xf>
    <xf numFmtId="0" fontId="3" fillId="3" borderId="32" xfId="0" applyFont="1" applyFill="1" applyBorder="1" applyAlignment="1">
      <alignment horizontal="center" vertical="center"/>
    </xf>
    <xf numFmtId="0" fontId="3" fillId="3" borderId="22" xfId="0" applyFont="1" applyFill="1" applyBorder="1" applyAlignment="1">
      <alignment horizontal="center"/>
    </xf>
    <xf numFmtId="0" fontId="3" fillId="3" borderId="23" xfId="0" applyFont="1" applyFill="1" applyBorder="1" applyAlignment="1">
      <alignment horizontal="center"/>
    </xf>
    <xf numFmtId="0" fontId="3" fillId="3" borderId="21" xfId="0" applyFont="1" applyFill="1" applyBorder="1" applyAlignment="1" applyProtection="1">
      <alignment horizontal="center"/>
      <protection locked="0"/>
    </xf>
    <xf numFmtId="0" fontId="3" fillId="3" borderId="22" xfId="0" applyFont="1" applyFill="1" applyBorder="1" applyAlignment="1" applyProtection="1">
      <alignment horizontal="center"/>
      <protection locked="0"/>
    </xf>
    <xf numFmtId="0" fontId="3" fillId="3" borderId="23" xfId="0" applyFont="1" applyFill="1" applyBorder="1" applyAlignment="1" applyProtection="1">
      <alignment horizontal="center"/>
      <protection locked="0"/>
    </xf>
    <xf numFmtId="0" fontId="30" fillId="0" borderId="0" xfId="0" applyFont="1" applyAlignment="1">
      <alignment wrapText="1"/>
    </xf>
    <xf numFmtId="0" fontId="19" fillId="5" borderId="0" xfId="0" applyFont="1" applyFill="1" applyAlignment="1" applyProtection="1">
      <alignment horizontal="left" vertical="top" wrapText="1"/>
      <protection hidden="1"/>
    </xf>
    <xf numFmtId="0" fontId="4" fillId="0" borderId="0" xfId="0" applyFont="1" applyAlignment="1">
      <alignment horizontal="left" vertical="top" wrapText="1"/>
    </xf>
    <xf numFmtId="0" fontId="22" fillId="0" borderId="0" xfId="3" applyFont="1" applyAlignment="1">
      <alignment horizontal="left" vertical="top" wrapText="1"/>
    </xf>
    <xf numFmtId="0" fontId="0" fillId="0" borderId="0" xfId="0" applyProtection="1">
      <protection locked="0"/>
    </xf>
    <xf numFmtId="0" fontId="4" fillId="0" borderId="33" xfId="0" applyFont="1" applyBorder="1" applyAlignment="1" applyProtection="1">
      <alignment horizontal="center"/>
      <protection locked="0"/>
    </xf>
    <xf numFmtId="0" fontId="0" fillId="0" borderId="38" xfId="0" applyBorder="1" applyProtection="1">
      <protection locked="0"/>
    </xf>
    <xf numFmtId="0" fontId="0" fillId="11" borderId="38" xfId="0" applyFill="1" applyBorder="1" applyProtection="1">
      <protection locked="0"/>
    </xf>
    <xf numFmtId="0" fontId="0" fillId="11" borderId="34" xfId="0" applyFill="1" applyBorder="1" applyProtection="1">
      <protection locked="0"/>
    </xf>
    <xf numFmtId="0" fontId="4" fillId="0" borderId="1" xfId="0" applyFont="1" applyBorder="1" applyAlignment="1" applyProtection="1">
      <alignment horizontal="center"/>
      <protection locked="0"/>
    </xf>
    <xf numFmtId="0" fontId="4" fillId="0" borderId="19" xfId="0" applyFont="1" applyBorder="1" applyAlignment="1" applyProtection="1">
      <alignment horizontal="center"/>
      <protection locked="0"/>
    </xf>
  </cellXfs>
  <cellStyles count="6">
    <cellStyle name="Currency" xfId="1" builtinId="4"/>
    <cellStyle name="Normal" xfId="0" builtinId="0"/>
    <cellStyle name="Normal 2" xfId="4" xr:uid="{A4ABEF3D-DBC6-402E-AC39-2809C7B49244}"/>
    <cellStyle name="Normal 2 2 2 3" xfId="5" xr:uid="{DA81F2BF-56BC-44D7-89F8-39FBCE848AE6}"/>
    <cellStyle name="Normal 2 4 3" xfId="2" xr:uid="{7CFDAECB-1A0A-4D37-BCB4-E1D5FBE25BE7}"/>
    <cellStyle name="Normal 3 2" xfId="3" xr:uid="{7A44014E-2D56-4E48-B7ED-26A3F3801447}"/>
  </cellStyles>
  <dxfs count="0"/>
  <tableStyles count="0" defaultTableStyle="TableStyleMedium2" defaultPivotStyle="PivotStyleLight16"/>
  <colors>
    <mruColors>
      <color rgb="FFEAEAEA"/>
      <color rgb="FFFFFFFF"/>
      <color rgb="FFE6E6E6"/>
      <color rgb="FFF3F3FF"/>
      <color rgb="FFF0F0F0"/>
      <color rgb="FFEFF0F1"/>
      <color rgb="FFE5EBFF"/>
      <color rgb="FFF3F4FF"/>
      <color rgb="FFF4F3FF"/>
      <color rgb="FFEB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B23E-95CD-488D-AD8B-6E6F8DAD0A41}">
  <dimension ref="A1:F16"/>
  <sheetViews>
    <sheetView tabSelected="1" workbookViewId="0">
      <selection activeCell="J8" sqref="J8"/>
    </sheetView>
  </sheetViews>
  <sheetFormatPr defaultColWidth="8.6640625" defaultRowHeight="14.4" x14ac:dyDescent="0.3"/>
  <cols>
    <col min="1" max="1" width="5.6640625" customWidth="1"/>
    <col min="4" max="4" width="10.44140625" customWidth="1"/>
    <col min="6" max="6" width="58.6640625" customWidth="1"/>
  </cols>
  <sheetData>
    <row r="1" spans="1:6" x14ac:dyDescent="0.3">
      <c r="A1" s="4"/>
      <c r="B1" s="4"/>
      <c r="C1" s="4"/>
      <c r="D1" s="4"/>
      <c r="E1" s="4"/>
      <c r="F1" s="4"/>
    </row>
    <row r="2" spans="1:6" x14ac:dyDescent="0.3">
      <c r="A2" s="4"/>
      <c r="B2" s="4"/>
      <c r="C2" s="4"/>
      <c r="D2" s="4"/>
      <c r="E2" s="4"/>
      <c r="F2" s="4"/>
    </row>
    <row r="3" spans="1:6" x14ac:dyDescent="0.3">
      <c r="A3" s="4"/>
      <c r="B3" s="4"/>
      <c r="C3" s="4"/>
      <c r="D3" s="4"/>
      <c r="E3" s="4"/>
      <c r="F3" s="4"/>
    </row>
    <row r="4" spans="1:6" x14ac:dyDescent="0.3">
      <c r="A4" s="4"/>
      <c r="B4" s="4"/>
      <c r="C4" s="4"/>
      <c r="D4" s="4"/>
      <c r="E4" s="4"/>
      <c r="F4" s="4"/>
    </row>
    <row r="5" spans="1:6" ht="31.8" x14ac:dyDescent="0.55000000000000004">
      <c r="A5" s="4"/>
      <c r="B5" s="144" t="s">
        <v>0</v>
      </c>
      <c r="C5" s="144"/>
      <c r="D5" s="144"/>
      <c r="E5" s="144"/>
      <c r="F5" s="144"/>
    </row>
    <row r="6" spans="1:6" ht="31.95" customHeight="1" x14ac:dyDescent="0.55000000000000004">
      <c r="A6" s="4"/>
      <c r="B6" s="149" t="s">
        <v>1</v>
      </c>
      <c r="C6" s="149"/>
      <c r="D6" s="149"/>
      <c r="E6" s="149"/>
      <c r="F6" s="149"/>
    </row>
    <row r="7" spans="1:6" ht="31.95" customHeight="1" x14ac:dyDescent="0.55000000000000004">
      <c r="A7" s="4"/>
      <c r="B7" s="149" t="s">
        <v>2</v>
      </c>
      <c r="C7" s="149"/>
      <c r="D7" s="149"/>
      <c r="E7" s="149"/>
      <c r="F7" s="149"/>
    </row>
    <row r="8" spans="1:6" ht="28.2" x14ac:dyDescent="0.3">
      <c r="A8" s="4"/>
      <c r="B8" s="148"/>
      <c r="C8" s="148"/>
      <c r="D8" s="148"/>
      <c r="E8" s="148"/>
      <c r="F8" s="148"/>
    </row>
    <row r="9" spans="1:6" ht="28.2" x14ac:dyDescent="0.3">
      <c r="A9" s="4"/>
      <c r="B9" s="147"/>
      <c r="C9" s="147"/>
      <c r="D9" s="147"/>
      <c r="E9" s="147"/>
      <c r="F9" s="147"/>
    </row>
    <row r="10" spans="1:6" x14ac:dyDescent="0.3">
      <c r="A10" s="4"/>
      <c r="B10" s="4"/>
      <c r="C10" s="5"/>
      <c r="D10" s="4"/>
      <c r="E10" s="4"/>
      <c r="F10" s="4"/>
    </row>
    <row r="11" spans="1:6" x14ac:dyDescent="0.3">
      <c r="A11" s="4"/>
      <c r="B11" s="4"/>
      <c r="C11" s="5"/>
      <c r="D11" s="4"/>
      <c r="E11" s="4"/>
      <c r="F11" s="4"/>
    </row>
    <row r="12" spans="1:6" x14ac:dyDescent="0.3">
      <c r="A12" s="4"/>
      <c r="B12" s="4"/>
      <c r="C12" s="5"/>
      <c r="D12" s="4"/>
      <c r="E12" s="4"/>
      <c r="F12" s="4"/>
    </row>
    <row r="13" spans="1:6" ht="22.8" x14ac:dyDescent="0.4">
      <c r="A13" s="4"/>
      <c r="B13" s="146"/>
      <c r="C13" s="146"/>
      <c r="D13" s="146"/>
      <c r="E13" s="146"/>
      <c r="F13" s="146"/>
    </row>
    <row r="14" spans="1:6" x14ac:dyDescent="0.3">
      <c r="A14" s="4"/>
      <c r="B14" s="145"/>
      <c r="C14" s="145"/>
      <c r="D14" s="145"/>
      <c r="E14" s="145"/>
      <c r="F14" s="145"/>
    </row>
    <row r="15" spans="1:6" x14ac:dyDescent="0.3">
      <c r="A15" s="4"/>
      <c r="B15" s="4"/>
      <c r="C15" s="4"/>
      <c r="D15" s="4"/>
      <c r="E15" s="4"/>
      <c r="F15" s="4"/>
    </row>
    <row r="16" spans="1:6" x14ac:dyDescent="0.3">
      <c r="A16" s="6"/>
      <c r="B16" s="6"/>
      <c r="C16" s="6"/>
      <c r="D16" s="6"/>
      <c r="E16" s="6"/>
      <c r="F16" s="6"/>
    </row>
  </sheetData>
  <sheetProtection sheet="1" objects="1" scenarios="1" selectLockedCells="1"/>
  <mergeCells count="7">
    <mergeCell ref="B5:F5"/>
    <mergeCell ref="B14:F14"/>
    <mergeCell ref="B13:F13"/>
    <mergeCell ref="B9:F9"/>
    <mergeCell ref="B8:F8"/>
    <mergeCell ref="B6:F6"/>
    <mergeCell ref="B7:F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02528-57DE-4E37-9084-2C071AE28692}">
  <dimension ref="A1:H16"/>
  <sheetViews>
    <sheetView zoomScaleNormal="100" workbookViewId="0">
      <selection activeCell="A6" sqref="A6:H6"/>
    </sheetView>
  </sheetViews>
  <sheetFormatPr defaultRowHeight="14.4" x14ac:dyDescent="0.3"/>
  <cols>
    <col min="1" max="1" width="9" customWidth="1"/>
    <col min="2" max="2" width="24.109375" customWidth="1"/>
    <col min="4" max="4" width="34.44140625" customWidth="1"/>
    <col min="8" max="8" width="38.6640625" customWidth="1"/>
    <col min="9" max="9" width="2.88671875" customWidth="1"/>
  </cols>
  <sheetData>
    <row r="1" spans="1:8" s="8" customFormat="1" x14ac:dyDescent="0.3">
      <c r="A1" s="123" t="s">
        <v>3</v>
      </c>
      <c r="B1" s="124"/>
      <c r="C1" s="124"/>
      <c r="D1" s="124"/>
    </row>
    <row r="2" spans="1:8" s="8" customFormat="1" x14ac:dyDescent="0.3">
      <c r="A2" s="125" t="s">
        <v>4</v>
      </c>
      <c r="B2" s="124"/>
      <c r="C2" s="124"/>
      <c r="D2" s="124"/>
    </row>
    <row r="3" spans="1:8" s="8" customFormat="1" x14ac:dyDescent="0.3">
      <c r="A3" s="123" t="s">
        <v>5</v>
      </c>
      <c r="B3" s="124"/>
      <c r="C3" s="124"/>
      <c r="D3" s="124"/>
    </row>
    <row r="4" spans="1:8" s="8" customFormat="1" x14ac:dyDescent="0.3">
      <c r="A4" s="125" t="s">
        <v>6</v>
      </c>
      <c r="B4" s="124"/>
      <c r="C4" s="124"/>
      <c r="D4" s="124"/>
    </row>
    <row r="5" spans="1:8" s="8" customFormat="1" ht="6" customHeight="1" x14ac:dyDescent="0.3">
      <c r="A5" s="126"/>
      <c r="B5" s="126"/>
      <c r="C5" s="127"/>
      <c r="D5" s="128"/>
    </row>
    <row r="6" spans="1:8" s="8" customFormat="1" ht="332.4" customHeight="1" x14ac:dyDescent="0.3">
      <c r="A6" s="237" t="s">
        <v>185</v>
      </c>
      <c r="B6" s="153"/>
      <c r="C6" s="153"/>
      <c r="D6" s="153"/>
      <c r="E6" s="153"/>
      <c r="F6" s="153"/>
      <c r="G6" s="153"/>
      <c r="H6" s="153"/>
    </row>
    <row r="7" spans="1:8" x14ac:dyDescent="0.3">
      <c r="A7" s="154" t="s">
        <v>7</v>
      </c>
      <c r="B7" s="155"/>
      <c r="C7" s="155"/>
      <c r="D7" s="155"/>
      <c r="E7" s="155"/>
      <c r="F7" s="155"/>
      <c r="G7" s="155"/>
      <c r="H7" s="156"/>
    </row>
    <row r="8" spans="1:8" x14ac:dyDescent="0.3">
      <c r="A8" s="129" t="s">
        <v>8</v>
      </c>
      <c r="B8" s="130" t="s">
        <v>9</v>
      </c>
      <c r="C8" s="157" t="s">
        <v>10</v>
      </c>
      <c r="D8" s="157"/>
      <c r="E8" s="157"/>
      <c r="F8" s="157"/>
      <c r="G8" s="157"/>
      <c r="H8" s="131" t="s">
        <v>11</v>
      </c>
    </row>
    <row r="9" spans="1:8" x14ac:dyDescent="0.3">
      <c r="A9" s="132">
        <v>1</v>
      </c>
      <c r="B9" s="3" t="s">
        <v>12</v>
      </c>
      <c r="C9" s="158" t="s">
        <v>13</v>
      </c>
      <c r="D9" s="159"/>
      <c r="E9" s="159"/>
      <c r="F9" s="159"/>
      <c r="G9" s="160"/>
      <c r="H9" s="133" t="s">
        <v>14</v>
      </c>
    </row>
    <row r="10" spans="1:8" x14ac:dyDescent="0.3">
      <c r="A10" s="132">
        <v>2</v>
      </c>
      <c r="B10" s="3" t="s">
        <v>6</v>
      </c>
      <c r="C10" s="158" t="s">
        <v>15</v>
      </c>
      <c r="D10" s="159"/>
      <c r="E10" s="159"/>
      <c r="F10" s="159"/>
      <c r="G10" s="160"/>
      <c r="H10" s="133" t="s">
        <v>14</v>
      </c>
    </row>
    <row r="11" spans="1:8" ht="48" customHeight="1" x14ac:dyDescent="0.3">
      <c r="A11" s="132">
        <v>3</v>
      </c>
      <c r="B11" s="3" t="s">
        <v>16</v>
      </c>
      <c r="C11" s="161" t="s">
        <v>17</v>
      </c>
      <c r="D11" s="151"/>
      <c r="E11" s="151"/>
      <c r="F11" s="151"/>
      <c r="G11" s="152"/>
      <c r="H11" s="133" t="s">
        <v>18</v>
      </c>
    </row>
    <row r="12" spans="1:8" ht="54.6" customHeight="1" x14ac:dyDescent="0.3">
      <c r="A12" s="134">
        <v>4</v>
      </c>
      <c r="B12" s="23" t="s">
        <v>19</v>
      </c>
      <c r="C12" s="150" t="s">
        <v>20</v>
      </c>
      <c r="D12" s="151"/>
      <c r="E12" s="151"/>
      <c r="F12" s="151"/>
      <c r="G12" s="152"/>
      <c r="H12" s="133" t="s">
        <v>21</v>
      </c>
    </row>
    <row r="13" spans="1:8" ht="51" customHeight="1" x14ac:dyDescent="0.3">
      <c r="A13" s="134">
        <v>5</v>
      </c>
      <c r="B13" s="23" t="s">
        <v>22</v>
      </c>
      <c r="C13" s="150" t="s">
        <v>23</v>
      </c>
      <c r="D13" s="151"/>
      <c r="E13" s="151"/>
      <c r="F13" s="151"/>
      <c r="G13" s="152"/>
      <c r="H13" s="133" t="s">
        <v>24</v>
      </c>
    </row>
    <row r="14" spans="1:8" ht="51" customHeight="1" x14ac:dyDescent="0.3">
      <c r="A14" s="134">
        <v>6</v>
      </c>
      <c r="B14" s="23" t="s">
        <v>25</v>
      </c>
      <c r="C14" s="150" t="s">
        <v>26</v>
      </c>
      <c r="D14" s="151"/>
      <c r="E14" s="151"/>
      <c r="F14" s="151"/>
      <c r="G14" s="152"/>
      <c r="H14" s="136" t="s">
        <v>27</v>
      </c>
    </row>
    <row r="15" spans="1:8" ht="42" customHeight="1" x14ac:dyDescent="0.3">
      <c r="A15" s="132">
        <v>7</v>
      </c>
      <c r="B15" s="133" t="s">
        <v>28</v>
      </c>
      <c r="C15" s="150" t="s">
        <v>181</v>
      </c>
      <c r="D15" s="151"/>
      <c r="E15" s="151"/>
      <c r="F15" s="151"/>
      <c r="G15" s="152"/>
      <c r="H15" s="133" t="s">
        <v>29</v>
      </c>
    </row>
    <row r="16" spans="1:8" ht="43.5" customHeight="1" x14ac:dyDescent="0.3">
      <c r="A16" s="132">
        <v>8</v>
      </c>
      <c r="B16" s="3" t="s">
        <v>30</v>
      </c>
      <c r="C16" s="150" t="s">
        <v>182</v>
      </c>
      <c r="D16" s="151"/>
      <c r="E16" s="151"/>
      <c r="F16" s="151"/>
      <c r="G16" s="152"/>
      <c r="H16" s="133" t="s">
        <v>31</v>
      </c>
    </row>
  </sheetData>
  <sheetProtection sheet="1" objects="1" scenarios="1" selectLockedCells="1"/>
  <mergeCells count="11">
    <mergeCell ref="C16:G16"/>
    <mergeCell ref="A6:H6"/>
    <mergeCell ref="A7:H7"/>
    <mergeCell ref="C8:G8"/>
    <mergeCell ref="C9:G9"/>
    <mergeCell ref="C10:G10"/>
    <mergeCell ref="C11:G11"/>
    <mergeCell ref="C12:G12"/>
    <mergeCell ref="C15:G15"/>
    <mergeCell ref="C13:G13"/>
    <mergeCell ref="C14:G14"/>
  </mergeCells>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0FAE-AE5D-46EA-903B-A31D0F1BF9C7}">
  <dimension ref="A1:F19"/>
  <sheetViews>
    <sheetView zoomScaleNormal="100" workbookViewId="0">
      <selection activeCell="F2" sqref="F2"/>
    </sheetView>
  </sheetViews>
  <sheetFormatPr defaultRowHeight="14.4" x14ac:dyDescent="0.3"/>
  <cols>
    <col min="1" max="1" width="5.88671875" customWidth="1"/>
    <col min="2" max="2" width="14.5546875" bestFit="1" customWidth="1"/>
    <col min="3" max="3" width="19" customWidth="1"/>
    <col min="4" max="4" width="21.109375" customWidth="1"/>
    <col min="5" max="5" width="20.5546875" customWidth="1"/>
    <col min="6" max="6" width="29" customWidth="1"/>
    <col min="7" max="7" width="12.6640625" customWidth="1"/>
    <col min="8" max="8" width="14.6640625" customWidth="1"/>
    <col min="9" max="9" width="12.6640625" customWidth="1"/>
    <col min="10" max="10" width="14.6640625" customWidth="1"/>
    <col min="11" max="11" width="12.6640625" customWidth="1"/>
    <col min="12" max="12" width="14.6640625" customWidth="1"/>
  </cols>
  <sheetData>
    <row r="1" spans="1:6" s="8" customFormat="1" x14ac:dyDescent="0.3">
      <c r="A1" s="173" t="s">
        <v>3</v>
      </c>
      <c r="B1" s="173"/>
      <c r="C1" s="173"/>
      <c r="D1" s="173"/>
    </row>
    <row r="2" spans="1:6" s="8" customFormat="1" x14ac:dyDescent="0.3">
      <c r="A2" s="176" t="s">
        <v>4</v>
      </c>
      <c r="B2" s="176"/>
      <c r="C2" s="176"/>
      <c r="D2" s="11"/>
      <c r="E2" s="10" t="s">
        <v>32</v>
      </c>
      <c r="F2" s="115"/>
    </row>
    <row r="3" spans="1:6" s="8" customFormat="1" x14ac:dyDescent="0.3">
      <c r="A3" s="173" t="s">
        <v>5</v>
      </c>
      <c r="B3" s="173"/>
      <c r="C3" s="7"/>
      <c r="D3" s="7"/>
    </row>
    <row r="4" spans="1:6" s="8" customFormat="1" ht="11.4" customHeight="1" x14ac:dyDescent="0.3">
      <c r="A4" s="176"/>
      <c r="B4" s="176"/>
      <c r="C4" s="7"/>
      <c r="D4" s="7"/>
    </row>
    <row r="5" spans="1:6" x14ac:dyDescent="0.3">
      <c r="A5" s="175" t="s">
        <v>33</v>
      </c>
      <c r="B5" s="175"/>
      <c r="C5" s="175"/>
      <c r="D5" s="175"/>
      <c r="E5" s="175"/>
    </row>
    <row r="6" spans="1:6" ht="42" customHeight="1" x14ac:dyDescent="0.3">
      <c r="A6" s="174" t="s">
        <v>192</v>
      </c>
      <c r="B6" s="174"/>
      <c r="C6" s="174"/>
      <c r="D6" s="174"/>
      <c r="E6" s="174"/>
      <c r="F6" s="174"/>
    </row>
    <row r="7" spans="1:6" ht="18" customHeight="1" x14ac:dyDescent="0.3">
      <c r="A7" s="174"/>
      <c r="B7" s="174"/>
      <c r="C7" s="174"/>
      <c r="D7" s="174"/>
      <c r="E7" s="174"/>
      <c r="F7" s="174"/>
    </row>
    <row r="8" spans="1:6" x14ac:dyDescent="0.3">
      <c r="C8" s="20"/>
    </row>
    <row r="9" spans="1:6" ht="15" thickBot="1" x14ac:dyDescent="0.35"/>
    <row r="10" spans="1:6" ht="14.4" customHeight="1" x14ac:dyDescent="0.3">
      <c r="A10" s="162" t="s">
        <v>34</v>
      </c>
      <c r="B10" s="163"/>
      <c r="C10" s="163"/>
      <c r="D10" s="163"/>
      <c r="E10" s="164"/>
    </row>
    <row r="11" spans="1:6" ht="18" customHeight="1" thickBot="1" x14ac:dyDescent="0.35">
      <c r="A11" s="171" t="s">
        <v>35</v>
      </c>
      <c r="B11" s="172"/>
      <c r="C11" s="172"/>
      <c r="D11" s="172"/>
      <c r="E11" s="68">
        <f>'4. Proposed Services'!H16</f>
        <v>0</v>
      </c>
    </row>
    <row r="13" spans="1:6" ht="15" thickBot="1" x14ac:dyDescent="0.35"/>
    <row r="14" spans="1:6" ht="14.4" customHeight="1" thickBot="1" x14ac:dyDescent="0.35">
      <c r="A14" s="165" t="s">
        <v>36</v>
      </c>
      <c r="B14" s="166"/>
      <c r="C14" s="166"/>
      <c r="D14" s="166"/>
      <c r="E14" s="167"/>
    </row>
    <row r="15" spans="1:6" ht="21" customHeight="1" thickBot="1" x14ac:dyDescent="0.35">
      <c r="A15" s="168" t="s">
        <v>37</v>
      </c>
      <c r="B15" s="169"/>
      <c r="C15" s="169"/>
      <c r="D15" s="170"/>
      <c r="E15" s="68">
        <f>'4. Proposed Services'!R27</f>
        <v>0</v>
      </c>
      <c r="F15" s="13"/>
    </row>
    <row r="16" spans="1:6" ht="16.2" customHeight="1" x14ac:dyDescent="0.3">
      <c r="A16" s="13"/>
      <c r="B16" s="13"/>
      <c r="C16" s="13"/>
      <c r="D16" s="13"/>
      <c r="E16" s="13"/>
    </row>
    <row r="17" spans="1:5" ht="15" thickBot="1" x14ac:dyDescent="0.35"/>
    <row r="18" spans="1:5" ht="15" customHeight="1" thickBot="1" x14ac:dyDescent="0.35">
      <c r="A18" s="165" t="s">
        <v>38</v>
      </c>
      <c r="B18" s="166"/>
      <c r="C18" s="166"/>
      <c r="D18" s="166"/>
      <c r="E18" s="167"/>
    </row>
    <row r="19" spans="1:5" ht="22.95" customHeight="1" thickBot="1" x14ac:dyDescent="0.35">
      <c r="A19" s="168" t="s">
        <v>39</v>
      </c>
      <c r="B19" s="169"/>
      <c r="C19" s="169"/>
      <c r="D19" s="170"/>
      <c r="E19" s="68">
        <f>E11+E15</f>
        <v>0</v>
      </c>
    </row>
  </sheetData>
  <sheetProtection sheet="1" objects="1" scenarios="1" selectLockedCells="1"/>
  <mergeCells count="12">
    <mergeCell ref="A1:D1"/>
    <mergeCell ref="A6:F7"/>
    <mergeCell ref="A5:E5"/>
    <mergeCell ref="A2:C2"/>
    <mergeCell ref="A3:B3"/>
    <mergeCell ref="A4:B4"/>
    <mergeCell ref="A10:E10"/>
    <mergeCell ref="A14:E14"/>
    <mergeCell ref="A18:E18"/>
    <mergeCell ref="A19:D19"/>
    <mergeCell ref="A11:D11"/>
    <mergeCell ref="A15:D15"/>
  </mergeCells>
  <phoneticPr fontId="17" type="noConversion"/>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EBE8-45E5-42EC-A737-3F9182EFB789}">
  <dimension ref="A1:R28"/>
  <sheetViews>
    <sheetView zoomScaleNormal="100" workbookViewId="0">
      <selection activeCell="G22" sqref="G22:G25"/>
    </sheetView>
  </sheetViews>
  <sheetFormatPr defaultRowHeight="14.4" x14ac:dyDescent="0.3"/>
  <cols>
    <col min="1" max="1" width="5.88671875" customWidth="1"/>
    <col min="2" max="2" width="14.5546875" bestFit="1" customWidth="1"/>
    <col min="3" max="3" width="19" customWidth="1"/>
    <col min="4" max="4" width="21.109375" customWidth="1"/>
    <col min="5" max="5" width="12.33203125" customWidth="1"/>
    <col min="6" max="6" width="15.33203125" customWidth="1"/>
    <col min="7" max="7" width="12.109375" customWidth="1"/>
    <col min="8" max="8" width="18" customWidth="1"/>
    <col min="9" max="9" width="12.44140625" customWidth="1"/>
    <col min="10" max="10" width="14.6640625" customWidth="1"/>
    <col min="11" max="11" width="10.6640625" customWidth="1"/>
    <col min="12" max="12" width="14.6640625" customWidth="1"/>
    <col min="13" max="13" width="10.6640625" customWidth="1"/>
    <col min="14" max="14" width="14.6640625" customWidth="1"/>
    <col min="15" max="15" width="10.6640625" customWidth="1"/>
    <col min="16" max="16" width="14.6640625" customWidth="1"/>
    <col min="17" max="17" width="10.6640625" customWidth="1"/>
    <col min="18" max="18" width="20.109375" customWidth="1"/>
  </cols>
  <sheetData>
    <row r="1" spans="1:10" s="8" customFormat="1" x14ac:dyDescent="0.3">
      <c r="A1" s="173" t="s">
        <v>3</v>
      </c>
      <c r="B1" s="173"/>
      <c r="C1" s="173"/>
      <c r="D1" s="7"/>
    </row>
    <row r="2" spans="1:10" s="8" customFormat="1" ht="15" thickBot="1" x14ac:dyDescent="0.35">
      <c r="A2" s="176" t="s">
        <v>4</v>
      </c>
      <c r="B2" s="176"/>
      <c r="C2" s="176"/>
      <c r="D2" s="11"/>
      <c r="E2" s="10" t="s">
        <v>32</v>
      </c>
      <c r="F2" s="209"/>
      <c r="G2" s="209"/>
      <c r="H2" s="209"/>
      <c r="I2" s="12"/>
    </row>
    <row r="3" spans="1:10" s="8" customFormat="1" x14ac:dyDescent="0.3">
      <c r="A3" s="173" t="s">
        <v>5</v>
      </c>
      <c r="B3" s="173"/>
      <c r="C3" s="7"/>
      <c r="D3" s="7"/>
    </row>
    <row r="4" spans="1:10" s="8" customFormat="1" ht="11.4" customHeight="1" x14ac:dyDescent="0.3">
      <c r="A4" s="176"/>
      <c r="B4" s="176"/>
      <c r="C4" s="7"/>
      <c r="D4" s="7"/>
    </row>
    <row r="5" spans="1:10" x14ac:dyDescent="0.3">
      <c r="A5" s="175" t="s">
        <v>33</v>
      </c>
      <c r="B5" s="175"/>
      <c r="C5" s="175"/>
      <c r="D5" s="175"/>
      <c r="E5" s="175"/>
      <c r="H5" s="2"/>
      <c r="I5" s="2"/>
    </row>
    <row r="6" spans="1:10" ht="42" customHeight="1" x14ac:dyDescent="0.3">
      <c r="A6" s="196" t="s">
        <v>40</v>
      </c>
      <c r="B6" s="196"/>
      <c r="C6" s="196"/>
      <c r="D6" s="196"/>
      <c r="E6" s="196"/>
      <c r="F6" s="196"/>
      <c r="G6" s="196"/>
      <c r="H6" s="196"/>
      <c r="I6" s="42"/>
    </row>
    <row r="7" spans="1:10" ht="33" customHeight="1" x14ac:dyDescent="0.3">
      <c r="A7" s="196"/>
      <c r="B7" s="196"/>
      <c r="C7" s="196"/>
      <c r="D7" s="196"/>
      <c r="E7" s="196"/>
      <c r="F7" s="196"/>
      <c r="G7" s="196"/>
      <c r="H7" s="196"/>
      <c r="I7" s="42"/>
    </row>
    <row r="8" spans="1:10" ht="8.4" customHeight="1" thickBot="1" x14ac:dyDescent="0.35"/>
    <row r="9" spans="1:10" ht="14.4" customHeight="1" thickBot="1" x14ac:dyDescent="0.35">
      <c r="A9" s="199" t="s">
        <v>41</v>
      </c>
      <c r="B9" s="200"/>
      <c r="C9" s="200"/>
      <c r="D9" s="200"/>
      <c r="E9" s="200"/>
      <c r="F9" s="200"/>
      <c r="G9" s="200"/>
      <c r="H9" s="201"/>
    </row>
    <row r="10" spans="1:10" ht="14.4" customHeight="1" x14ac:dyDescent="0.3">
      <c r="A10" s="51" t="s">
        <v>42</v>
      </c>
      <c r="B10" s="203" t="s">
        <v>10</v>
      </c>
      <c r="C10" s="204"/>
      <c r="D10" s="204"/>
      <c r="E10" s="204"/>
      <c r="F10" s="204"/>
      <c r="G10" s="205"/>
      <c r="H10" s="52" t="s">
        <v>43</v>
      </c>
    </row>
    <row r="11" spans="1:10" ht="14.4" customHeight="1" x14ac:dyDescent="0.3">
      <c r="A11" s="19">
        <v>1</v>
      </c>
      <c r="B11" s="206" t="s">
        <v>45</v>
      </c>
      <c r="C11" s="207"/>
      <c r="D11" s="207"/>
      <c r="E11" s="207"/>
      <c r="F11" s="207"/>
      <c r="G11" s="208"/>
      <c r="H11" s="135"/>
    </row>
    <row r="12" spans="1:10" ht="14.4" customHeight="1" x14ac:dyDescent="0.3">
      <c r="A12" s="19">
        <v>2</v>
      </c>
      <c r="B12" s="202" t="s">
        <v>46</v>
      </c>
      <c r="C12" s="202"/>
      <c r="D12" s="202"/>
      <c r="E12" s="202"/>
      <c r="F12" s="202"/>
      <c r="G12" s="202"/>
      <c r="H12" s="135"/>
      <c r="J12" s="24"/>
    </row>
    <row r="13" spans="1:10" ht="14.4" customHeight="1" x14ac:dyDescent="0.3">
      <c r="A13" s="19">
        <v>3</v>
      </c>
      <c r="B13" s="202" t="s">
        <v>47</v>
      </c>
      <c r="C13" s="202"/>
      <c r="D13" s="202"/>
      <c r="E13" s="202"/>
      <c r="F13" s="202"/>
      <c r="G13" s="202"/>
      <c r="H13" s="135"/>
    </row>
    <row r="14" spans="1:10" ht="14.4" customHeight="1" x14ac:dyDescent="0.3">
      <c r="A14" s="19">
        <v>4</v>
      </c>
      <c r="B14" s="202" t="s">
        <v>188</v>
      </c>
      <c r="C14" s="202"/>
      <c r="D14" s="202"/>
      <c r="E14" s="202"/>
      <c r="F14" s="202"/>
      <c r="G14" s="202"/>
      <c r="H14" s="135"/>
    </row>
    <row r="15" spans="1:10" ht="14.4" customHeight="1" thickBot="1" x14ac:dyDescent="0.35">
      <c r="A15" s="138">
        <v>5</v>
      </c>
      <c r="B15" s="202" t="s">
        <v>187</v>
      </c>
      <c r="C15" s="202"/>
      <c r="D15" s="202"/>
      <c r="E15" s="202"/>
      <c r="F15" s="202"/>
      <c r="G15" s="202"/>
      <c r="H15" s="139"/>
    </row>
    <row r="16" spans="1:10" ht="30.75" customHeight="1" thickBot="1" x14ac:dyDescent="0.35">
      <c r="A16" s="192" t="s">
        <v>49</v>
      </c>
      <c r="B16" s="193"/>
      <c r="C16" s="193"/>
      <c r="D16" s="193"/>
      <c r="E16" s="193"/>
      <c r="F16" s="190" t="s">
        <v>50</v>
      </c>
      <c r="G16" s="191"/>
      <c r="H16" s="53">
        <f>SUM(H11:H15)</f>
        <v>0</v>
      </c>
    </row>
    <row r="18" spans="1:18" ht="15" thickBot="1" x14ac:dyDescent="0.35"/>
    <row r="19" spans="1:18" ht="14.4" customHeight="1" x14ac:dyDescent="0.3">
      <c r="A19" s="182" t="s">
        <v>51</v>
      </c>
      <c r="B19" s="183"/>
      <c r="C19" s="183"/>
      <c r="D19" s="183"/>
      <c r="E19" s="183"/>
      <c r="F19" s="183"/>
      <c r="G19" s="183"/>
      <c r="H19" s="183"/>
      <c r="I19" s="183"/>
      <c r="J19" s="183"/>
      <c r="K19" s="183"/>
      <c r="L19" s="183"/>
      <c r="M19" s="183"/>
      <c r="N19" s="183"/>
      <c r="O19" s="183"/>
      <c r="P19" s="183"/>
      <c r="Q19" s="183"/>
      <c r="R19" s="184"/>
    </row>
    <row r="20" spans="1:18" ht="14.4" customHeight="1" x14ac:dyDescent="0.3">
      <c r="A20" s="39" t="s">
        <v>42</v>
      </c>
      <c r="B20" s="197" t="s">
        <v>10</v>
      </c>
      <c r="C20" s="197"/>
      <c r="D20" s="99" t="s">
        <v>52</v>
      </c>
      <c r="E20" s="198" t="s">
        <v>53</v>
      </c>
      <c r="F20" s="186"/>
      <c r="G20" s="185" t="s">
        <v>44</v>
      </c>
      <c r="H20" s="186"/>
      <c r="I20" s="185" t="s">
        <v>54</v>
      </c>
      <c r="J20" s="186"/>
      <c r="K20" s="185" t="s">
        <v>55</v>
      </c>
      <c r="L20" s="186"/>
      <c r="M20" s="185" t="s">
        <v>56</v>
      </c>
      <c r="N20" s="186"/>
      <c r="O20" s="185" t="s">
        <v>57</v>
      </c>
      <c r="P20" s="186"/>
      <c r="Q20" s="185" t="s">
        <v>58</v>
      </c>
      <c r="R20" s="186"/>
    </row>
    <row r="21" spans="1:18" ht="30" customHeight="1" x14ac:dyDescent="0.3">
      <c r="A21" s="187"/>
      <c r="B21" s="188"/>
      <c r="C21" s="188"/>
      <c r="D21" s="189"/>
      <c r="E21" s="25" t="s">
        <v>59</v>
      </c>
      <c r="F21" s="25" t="s">
        <v>60</v>
      </c>
      <c r="G21" s="25" t="s">
        <v>59</v>
      </c>
      <c r="H21" s="25" t="s">
        <v>60</v>
      </c>
      <c r="I21" s="25" t="s">
        <v>59</v>
      </c>
      <c r="J21" s="25" t="s">
        <v>60</v>
      </c>
      <c r="K21" s="25" t="s">
        <v>59</v>
      </c>
      <c r="L21" s="25" t="s">
        <v>60</v>
      </c>
      <c r="M21" s="25" t="s">
        <v>59</v>
      </c>
      <c r="N21" s="25" t="s">
        <v>60</v>
      </c>
      <c r="O21" s="25" t="s">
        <v>59</v>
      </c>
      <c r="P21" s="25" t="s">
        <v>60</v>
      </c>
      <c r="Q21" s="25" t="s">
        <v>59</v>
      </c>
      <c r="R21" s="25" t="s">
        <v>60</v>
      </c>
    </row>
    <row r="22" spans="1:18" x14ac:dyDescent="0.3">
      <c r="A22" s="18">
        <v>1</v>
      </c>
      <c r="B22" s="179" t="s">
        <v>61</v>
      </c>
      <c r="C22" s="179"/>
      <c r="D22" s="16" t="s">
        <v>62</v>
      </c>
      <c r="E22" s="114"/>
      <c r="F22" s="40">
        <f>E22*1756944</f>
        <v>0</v>
      </c>
      <c r="G22" s="114"/>
      <c r="H22" s="40">
        <f>G22*1756944</f>
        <v>0</v>
      </c>
      <c r="I22" s="114"/>
      <c r="J22" s="40">
        <f>I22*1756944</f>
        <v>0</v>
      </c>
      <c r="K22" s="114"/>
      <c r="L22" s="40">
        <f>K22*1756944</f>
        <v>0</v>
      </c>
      <c r="M22" s="114"/>
      <c r="N22" s="40">
        <f>M22*1756944</f>
        <v>0</v>
      </c>
      <c r="O22" s="114"/>
      <c r="P22" s="40">
        <f>O22*1756944</f>
        <v>0</v>
      </c>
      <c r="Q22" s="114"/>
      <c r="R22" s="40">
        <f>Q22*1756944</f>
        <v>0</v>
      </c>
    </row>
    <row r="23" spans="1:18" x14ac:dyDescent="0.3">
      <c r="A23" s="18">
        <v>2</v>
      </c>
      <c r="B23" s="179" t="s">
        <v>63</v>
      </c>
      <c r="C23" s="179"/>
      <c r="D23" s="17" t="s">
        <v>64</v>
      </c>
      <c r="E23" s="114"/>
      <c r="F23" s="40">
        <f>E23*2364</f>
        <v>0</v>
      </c>
      <c r="G23" s="114"/>
      <c r="H23" s="40">
        <f>G23*2364</f>
        <v>0</v>
      </c>
      <c r="I23" s="114"/>
      <c r="J23" s="40">
        <f>I23*2364</f>
        <v>0</v>
      </c>
      <c r="K23" s="114"/>
      <c r="L23" s="40">
        <f>K23*2364</f>
        <v>0</v>
      </c>
      <c r="M23" s="114"/>
      <c r="N23" s="40">
        <f>M23*2364</f>
        <v>0</v>
      </c>
      <c r="O23" s="114"/>
      <c r="P23" s="40">
        <f>O23*2364</f>
        <v>0</v>
      </c>
      <c r="Q23" s="114"/>
      <c r="R23" s="40">
        <f>Q23*2364</f>
        <v>0</v>
      </c>
    </row>
    <row r="24" spans="1:18" x14ac:dyDescent="0.3">
      <c r="A24" s="18">
        <v>3</v>
      </c>
      <c r="B24" s="179" t="s">
        <v>65</v>
      </c>
      <c r="C24" s="179"/>
      <c r="D24" s="17" t="s">
        <v>66</v>
      </c>
      <c r="E24" s="114"/>
      <c r="F24" s="40">
        <f>E24*9036</f>
        <v>0</v>
      </c>
      <c r="G24" s="114"/>
      <c r="H24" s="40">
        <f>G24*9036</f>
        <v>0</v>
      </c>
      <c r="I24" s="114"/>
      <c r="J24" s="40">
        <f>I24*9036</f>
        <v>0</v>
      </c>
      <c r="K24" s="114"/>
      <c r="L24" s="40">
        <f>K24*9036</f>
        <v>0</v>
      </c>
      <c r="M24" s="114"/>
      <c r="N24" s="40">
        <f>M24*9036</f>
        <v>0</v>
      </c>
      <c r="O24" s="114"/>
      <c r="P24" s="40">
        <f>O24*9036</f>
        <v>0</v>
      </c>
      <c r="Q24" s="114"/>
      <c r="R24" s="40">
        <f>Q24*9036</f>
        <v>0</v>
      </c>
    </row>
    <row r="25" spans="1:18" x14ac:dyDescent="0.3">
      <c r="A25" s="18">
        <v>4</v>
      </c>
      <c r="B25" s="179" t="s">
        <v>67</v>
      </c>
      <c r="C25" s="179"/>
      <c r="D25" s="17" t="s">
        <v>193</v>
      </c>
      <c r="E25" s="114"/>
      <c r="F25" s="40">
        <f>E25*2000</f>
        <v>0</v>
      </c>
      <c r="G25" s="114"/>
      <c r="H25" s="40">
        <f>G25*2000</f>
        <v>0</v>
      </c>
      <c r="I25" s="114"/>
      <c r="J25" s="40">
        <f>I25*2000</f>
        <v>0</v>
      </c>
      <c r="K25" s="114"/>
      <c r="L25" s="40">
        <f>K25*2000</f>
        <v>0</v>
      </c>
      <c r="M25" s="114"/>
      <c r="N25" s="40">
        <f>M25*2000</f>
        <v>0</v>
      </c>
      <c r="O25" s="114"/>
      <c r="P25" s="40">
        <f>O25*2000</f>
        <v>0</v>
      </c>
      <c r="Q25" s="114"/>
      <c r="R25" s="40">
        <f>Q25*2000</f>
        <v>0</v>
      </c>
    </row>
    <row r="26" spans="1:18" ht="15" thickBot="1" x14ac:dyDescent="0.35">
      <c r="A26" s="180" t="s">
        <v>48</v>
      </c>
      <c r="B26" s="181"/>
      <c r="C26" s="181"/>
      <c r="D26" s="181"/>
      <c r="E26" s="142"/>
      <c r="F26" s="143">
        <f>SUM(F22:F25)</f>
        <v>0</v>
      </c>
      <c r="G26" s="142"/>
      <c r="H26" s="143">
        <f>SUM(H22:H25)</f>
        <v>0</v>
      </c>
      <c r="I26" s="142"/>
      <c r="J26" s="143">
        <f>SUM(J22:J25)</f>
        <v>0</v>
      </c>
      <c r="K26" s="142"/>
      <c r="L26" s="143">
        <f>SUM(L22:L25)</f>
        <v>0</v>
      </c>
      <c r="M26" s="142"/>
      <c r="N26" s="143">
        <f>SUM(N22:N25)</f>
        <v>0</v>
      </c>
      <c r="O26" s="142"/>
      <c r="P26" s="143">
        <f>SUM(P22:P25)</f>
        <v>0</v>
      </c>
      <c r="Q26" s="142"/>
      <c r="R26" s="143">
        <f>SUM(R22:R25)</f>
        <v>0</v>
      </c>
    </row>
    <row r="27" spans="1:18" ht="26.25" customHeight="1" thickBot="1" x14ac:dyDescent="0.35">
      <c r="A27" s="177" t="s">
        <v>68</v>
      </c>
      <c r="B27" s="178"/>
      <c r="C27" s="178"/>
      <c r="D27" s="178"/>
      <c r="E27" s="178"/>
      <c r="F27" s="178"/>
      <c r="G27" s="178"/>
      <c r="H27" s="178"/>
      <c r="I27" s="178"/>
      <c r="J27" s="178"/>
      <c r="K27" s="178"/>
      <c r="L27" s="178"/>
      <c r="M27" s="178"/>
      <c r="N27" s="178"/>
      <c r="O27" s="194" t="s">
        <v>69</v>
      </c>
      <c r="P27" s="195"/>
      <c r="Q27" s="195"/>
      <c r="R27" s="58">
        <f>F26+H26+J26+L26+N26+P26+R26</f>
        <v>0</v>
      </c>
    </row>
    <row r="28" spans="1:18" ht="49.5" customHeight="1" x14ac:dyDescent="0.3">
      <c r="A28" s="177" t="s">
        <v>70</v>
      </c>
      <c r="B28" s="178"/>
      <c r="C28" s="178"/>
      <c r="D28" s="178"/>
      <c r="E28" s="178"/>
      <c r="F28" s="178"/>
      <c r="G28" s="178"/>
      <c r="H28" s="178"/>
      <c r="I28" s="178"/>
      <c r="J28" s="178"/>
      <c r="K28" s="178"/>
      <c r="L28" s="178"/>
      <c r="M28" s="178"/>
      <c r="N28" s="178"/>
    </row>
  </sheetData>
  <sheetProtection sheet="1" objects="1" scenarios="1" selectLockedCells="1"/>
  <mergeCells count="34">
    <mergeCell ref="A5:E5"/>
    <mergeCell ref="A1:C1"/>
    <mergeCell ref="A2:C2"/>
    <mergeCell ref="F2:H2"/>
    <mergeCell ref="A3:B3"/>
    <mergeCell ref="A4:B4"/>
    <mergeCell ref="F16:G16"/>
    <mergeCell ref="A16:E16"/>
    <mergeCell ref="O27:Q27"/>
    <mergeCell ref="A27:N27"/>
    <mergeCell ref="A6:H7"/>
    <mergeCell ref="B20:C20"/>
    <mergeCell ref="E20:F20"/>
    <mergeCell ref="G20:H20"/>
    <mergeCell ref="A9:H9"/>
    <mergeCell ref="B15:G15"/>
    <mergeCell ref="B10:G10"/>
    <mergeCell ref="B11:G11"/>
    <mergeCell ref="B12:G12"/>
    <mergeCell ref="B13:G13"/>
    <mergeCell ref="B14:G14"/>
    <mergeCell ref="A28:N28"/>
    <mergeCell ref="B25:C25"/>
    <mergeCell ref="A26:D26"/>
    <mergeCell ref="B24:C24"/>
    <mergeCell ref="A19:R19"/>
    <mergeCell ref="O20:P20"/>
    <mergeCell ref="Q20:R20"/>
    <mergeCell ref="A21:D21"/>
    <mergeCell ref="B22:C22"/>
    <mergeCell ref="B23:C23"/>
    <mergeCell ref="M20:N20"/>
    <mergeCell ref="I20:J20"/>
    <mergeCell ref="K20:L20"/>
  </mergeCells>
  <pageMargins left="0.7" right="0.7" top="0.75" bottom="0.75" header="0.3" footer="0.3"/>
  <pageSetup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A24B5-A7CE-4085-86D6-370EE60D04A1}">
  <dimension ref="A1:K43"/>
  <sheetViews>
    <sheetView zoomScale="115" zoomScaleNormal="115" workbookViewId="0">
      <selection activeCell="A6" sqref="A6:F43"/>
    </sheetView>
  </sheetViews>
  <sheetFormatPr defaultColWidth="9.109375" defaultRowHeight="13.8" x14ac:dyDescent="0.25"/>
  <cols>
    <col min="1" max="1" width="9.109375" style="69"/>
    <col min="2" max="2" width="38.6640625" style="69" customWidth="1"/>
    <col min="3" max="3" width="35.88671875" style="69" customWidth="1"/>
    <col min="4" max="4" width="22.5546875" style="69" customWidth="1"/>
    <col min="5" max="5" width="27.6640625" style="69" customWidth="1"/>
    <col min="6" max="6" width="20.33203125" style="69" customWidth="1"/>
    <col min="7" max="16384" width="9.109375" style="69"/>
  </cols>
  <sheetData>
    <row r="1" spans="1:11" ht="14.4" x14ac:dyDescent="0.3">
      <c r="A1" s="212" t="s">
        <v>3</v>
      </c>
      <c r="B1" s="212"/>
      <c r="C1" s="212"/>
      <c r="D1" s="100"/>
      <c r="E1" s="70"/>
      <c r="F1"/>
      <c r="G1"/>
      <c r="H1"/>
      <c r="I1"/>
      <c r="J1"/>
      <c r="K1"/>
    </row>
    <row r="2" spans="1:11" ht="14.4" x14ac:dyDescent="0.3">
      <c r="A2" s="213" t="s">
        <v>4</v>
      </c>
      <c r="B2" s="213"/>
      <c r="C2" s="213"/>
      <c r="D2" s="71" t="s">
        <v>32</v>
      </c>
      <c r="E2" s="116"/>
      <c r="F2"/>
      <c r="G2"/>
      <c r="H2"/>
      <c r="I2"/>
      <c r="J2"/>
    </row>
    <row r="3" spans="1:11" ht="14.4" x14ac:dyDescent="0.3">
      <c r="A3" s="212" t="s">
        <v>5</v>
      </c>
      <c r="B3" s="212"/>
      <c r="C3" s="70"/>
      <c r="D3" s="70"/>
      <c r="E3" s="70"/>
      <c r="F3"/>
      <c r="G3"/>
      <c r="H3"/>
      <c r="I3"/>
      <c r="J3"/>
      <c r="K3"/>
    </row>
    <row r="4" spans="1:11" ht="14.4" x14ac:dyDescent="0.3">
      <c r="A4" s="213" t="s">
        <v>71</v>
      </c>
      <c r="B4" s="213"/>
      <c r="C4" s="70"/>
      <c r="D4" s="70"/>
      <c r="E4" s="70"/>
      <c r="F4"/>
      <c r="G4"/>
      <c r="H4"/>
      <c r="I4"/>
      <c r="J4"/>
      <c r="K4"/>
    </row>
    <row r="5" spans="1:11" ht="14.4" x14ac:dyDescent="0.3">
      <c r="A5" s="214" t="s">
        <v>33</v>
      </c>
      <c r="B5" s="214"/>
      <c r="C5" s="214"/>
      <c r="D5" s="214"/>
      <c r="E5" s="214"/>
      <c r="F5" s="214"/>
      <c r="G5"/>
      <c r="H5"/>
      <c r="I5"/>
      <c r="J5"/>
      <c r="K5"/>
    </row>
    <row r="6" spans="1:11" ht="15" customHeight="1" x14ac:dyDescent="0.3">
      <c r="A6" s="210" t="s">
        <v>72</v>
      </c>
      <c r="B6" s="211"/>
      <c r="C6" s="211"/>
      <c r="D6" s="211"/>
      <c r="E6" s="211"/>
      <c r="F6" s="211"/>
      <c r="G6"/>
      <c r="H6"/>
      <c r="I6"/>
      <c r="J6"/>
      <c r="K6"/>
    </row>
    <row r="7" spans="1:11" ht="15" customHeight="1" x14ac:dyDescent="0.3">
      <c r="A7" s="211"/>
      <c r="B7" s="211"/>
      <c r="C7" s="211"/>
      <c r="D7" s="211"/>
      <c r="E7" s="211"/>
      <c r="F7" s="211"/>
      <c r="G7"/>
      <c r="H7"/>
      <c r="I7"/>
      <c r="J7"/>
      <c r="K7"/>
    </row>
    <row r="8" spans="1:11" ht="14.4" hidden="1" x14ac:dyDescent="0.3">
      <c r="A8" s="211"/>
      <c r="B8" s="211"/>
      <c r="C8" s="211"/>
      <c r="D8" s="211"/>
      <c r="E8" s="211"/>
      <c r="F8" s="211"/>
      <c r="G8"/>
      <c r="H8"/>
      <c r="I8"/>
      <c r="J8"/>
      <c r="K8"/>
    </row>
    <row r="9" spans="1:11" ht="66.599999999999994" customHeight="1" x14ac:dyDescent="0.3">
      <c r="A9" s="211"/>
      <c r="B9" s="211"/>
      <c r="C9" s="211"/>
      <c r="D9" s="211"/>
      <c r="E9" s="211"/>
      <c r="F9" s="211"/>
      <c r="G9"/>
      <c r="H9"/>
      <c r="I9"/>
      <c r="J9"/>
      <c r="K9"/>
    </row>
    <row r="10" spans="1:11" ht="7.2" customHeight="1" x14ac:dyDescent="0.3">
      <c r="A10" s="72"/>
      <c r="B10" s="72"/>
      <c r="C10" s="72"/>
      <c r="D10" s="72"/>
      <c r="E10" s="72"/>
      <c r="F10"/>
      <c r="G10"/>
      <c r="H10"/>
      <c r="I10"/>
      <c r="J10"/>
      <c r="K10"/>
    </row>
    <row r="11" spans="1:11" ht="14.25" customHeight="1" x14ac:dyDescent="0.25">
      <c r="A11" s="73" t="s">
        <v>42</v>
      </c>
      <c r="B11" s="74" t="s">
        <v>10</v>
      </c>
      <c r="C11" s="74" t="s">
        <v>73</v>
      </c>
      <c r="D11" s="75" t="s">
        <v>74</v>
      </c>
    </row>
    <row r="12" spans="1:11" ht="14.25" customHeight="1" x14ac:dyDescent="0.25">
      <c r="A12" s="76">
        <v>1</v>
      </c>
      <c r="B12" s="77" t="s">
        <v>75</v>
      </c>
      <c r="C12" s="77" t="s">
        <v>76</v>
      </c>
      <c r="D12" s="78" t="s">
        <v>77</v>
      </c>
    </row>
    <row r="13" spans="1:11" ht="14.25" customHeight="1" x14ac:dyDescent="0.25">
      <c r="A13" s="76">
        <v>2</v>
      </c>
      <c r="B13" s="77" t="s">
        <v>78</v>
      </c>
      <c r="C13" s="77" t="s">
        <v>79</v>
      </c>
      <c r="D13" s="78" t="s">
        <v>77</v>
      </c>
    </row>
    <row r="14" spans="1:11" ht="14.25" customHeight="1" x14ac:dyDescent="0.25">
      <c r="A14" s="76">
        <v>3</v>
      </c>
      <c r="B14" s="77" t="s">
        <v>80</v>
      </c>
      <c r="C14" s="79" t="s">
        <v>81</v>
      </c>
      <c r="D14" s="78" t="s">
        <v>77</v>
      </c>
    </row>
    <row r="15" spans="1:11" ht="14.25" customHeight="1" x14ac:dyDescent="0.25">
      <c r="A15" s="76">
        <v>4</v>
      </c>
      <c r="B15" s="77" t="s">
        <v>82</v>
      </c>
      <c r="C15" s="79" t="s">
        <v>83</v>
      </c>
      <c r="D15" s="78" t="s">
        <v>84</v>
      </c>
    </row>
    <row r="16" spans="1:11" ht="39.6" x14ac:dyDescent="0.25">
      <c r="A16" s="76">
        <v>5</v>
      </c>
      <c r="B16" s="77" t="s">
        <v>85</v>
      </c>
      <c r="C16" s="77" t="s">
        <v>86</v>
      </c>
      <c r="D16" s="78" t="s">
        <v>84</v>
      </c>
    </row>
    <row r="17" spans="1:4" ht="14.25" customHeight="1" x14ac:dyDescent="0.25">
      <c r="A17" s="76">
        <v>6</v>
      </c>
      <c r="B17" s="77" t="s">
        <v>87</v>
      </c>
      <c r="C17" s="77" t="s">
        <v>88</v>
      </c>
      <c r="D17" s="78" t="s">
        <v>89</v>
      </c>
    </row>
    <row r="18" spans="1:4" ht="14.25" customHeight="1" x14ac:dyDescent="0.25">
      <c r="A18" s="76">
        <v>7</v>
      </c>
      <c r="B18" s="77" t="s">
        <v>90</v>
      </c>
      <c r="C18" s="77" t="s">
        <v>91</v>
      </c>
      <c r="D18" s="78" t="s">
        <v>89</v>
      </c>
    </row>
    <row r="19" spans="1:4" ht="14.25" customHeight="1" x14ac:dyDescent="0.25">
      <c r="A19" s="76">
        <v>8</v>
      </c>
      <c r="B19" s="77" t="s">
        <v>92</v>
      </c>
      <c r="C19" s="77" t="s">
        <v>93</v>
      </c>
      <c r="D19" s="78" t="s">
        <v>89</v>
      </c>
    </row>
    <row r="20" spans="1:4" ht="14.25" customHeight="1" x14ac:dyDescent="0.25">
      <c r="A20" s="76">
        <v>9</v>
      </c>
      <c r="B20" s="77" t="s">
        <v>94</v>
      </c>
      <c r="C20" s="77" t="s">
        <v>88</v>
      </c>
      <c r="D20" s="78" t="s">
        <v>77</v>
      </c>
    </row>
    <row r="21" spans="1:4" ht="26.4" x14ac:dyDescent="0.25">
      <c r="A21" s="76">
        <v>10</v>
      </c>
      <c r="B21" s="77" t="s">
        <v>95</v>
      </c>
      <c r="C21" s="77" t="s">
        <v>96</v>
      </c>
      <c r="D21" s="78" t="s">
        <v>77</v>
      </c>
    </row>
    <row r="22" spans="1:4" ht="26.4" x14ac:dyDescent="0.25">
      <c r="A22" s="76">
        <v>11</v>
      </c>
      <c r="B22" s="79" t="s">
        <v>97</v>
      </c>
      <c r="C22" s="77" t="s">
        <v>98</v>
      </c>
      <c r="D22" s="78" t="s">
        <v>84</v>
      </c>
    </row>
    <row r="23" spans="1:4" ht="26.4" x14ac:dyDescent="0.25">
      <c r="A23" s="76">
        <v>12</v>
      </c>
      <c r="B23" s="77" t="s">
        <v>99</v>
      </c>
      <c r="C23" s="77" t="s">
        <v>98</v>
      </c>
      <c r="D23" s="78" t="s">
        <v>84</v>
      </c>
    </row>
    <row r="24" spans="1:4" ht="14.25" customHeight="1" x14ac:dyDescent="0.25">
      <c r="A24" s="76">
        <v>13</v>
      </c>
      <c r="B24" s="79" t="s">
        <v>100</v>
      </c>
      <c r="C24" s="77" t="s">
        <v>101</v>
      </c>
      <c r="D24" s="78" t="s">
        <v>84</v>
      </c>
    </row>
    <row r="25" spans="1:4" ht="14.25" customHeight="1" x14ac:dyDescent="0.25">
      <c r="A25" s="76">
        <v>14</v>
      </c>
      <c r="B25" s="79" t="s">
        <v>102</v>
      </c>
      <c r="C25" s="77" t="s">
        <v>103</v>
      </c>
      <c r="D25" s="78" t="s">
        <v>84</v>
      </c>
    </row>
    <row r="26" spans="1:4" ht="14.25" customHeight="1" x14ac:dyDescent="0.25">
      <c r="A26" s="76">
        <v>15</v>
      </c>
      <c r="B26" s="79" t="s">
        <v>104</v>
      </c>
      <c r="C26" s="77" t="s">
        <v>105</v>
      </c>
      <c r="D26" s="78" t="s">
        <v>84</v>
      </c>
    </row>
    <row r="27" spans="1:4" ht="14.25" customHeight="1" x14ac:dyDescent="0.25">
      <c r="A27" s="76">
        <v>16</v>
      </c>
      <c r="B27" s="77" t="s">
        <v>106</v>
      </c>
      <c r="C27" s="77" t="s">
        <v>107</v>
      </c>
      <c r="D27" s="78" t="s">
        <v>77</v>
      </c>
    </row>
    <row r="28" spans="1:4" ht="14.25" customHeight="1" x14ac:dyDescent="0.25">
      <c r="A28" s="76">
        <v>17</v>
      </c>
      <c r="B28" s="77" t="s">
        <v>106</v>
      </c>
      <c r="C28" s="77" t="s">
        <v>108</v>
      </c>
      <c r="D28" s="78" t="s">
        <v>77</v>
      </c>
    </row>
    <row r="29" spans="1:4" ht="14.25" customHeight="1" x14ac:dyDescent="0.25">
      <c r="A29" s="76">
        <v>18</v>
      </c>
      <c r="B29" s="79" t="s">
        <v>109</v>
      </c>
      <c r="C29" s="77" t="s">
        <v>110</v>
      </c>
      <c r="D29" s="78" t="s">
        <v>77</v>
      </c>
    </row>
    <row r="30" spans="1:4" ht="14.25" customHeight="1" x14ac:dyDescent="0.25">
      <c r="A30" s="76">
        <v>19</v>
      </c>
      <c r="B30" s="79" t="s">
        <v>111</v>
      </c>
      <c r="C30" s="77" t="s">
        <v>112</v>
      </c>
      <c r="D30" s="78" t="s">
        <v>77</v>
      </c>
    </row>
    <row r="31" spans="1:4" ht="14.25" customHeight="1" x14ac:dyDescent="0.25">
      <c r="A31" s="76">
        <v>20</v>
      </c>
      <c r="B31" s="79" t="s">
        <v>113</v>
      </c>
      <c r="C31" s="77" t="s">
        <v>114</v>
      </c>
      <c r="D31" s="78" t="s">
        <v>77</v>
      </c>
    </row>
    <row r="32" spans="1:4" ht="14.25" customHeight="1" x14ac:dyDescent="0.25">
      <c r="A32" s="76">
        <v>21</v>
      </c>
      <c r="B32" s="77" t="s">
        <v>115</v>
      </c>
      <c r="C32" s="77" t="s">
        <v>116</v>
      </c>
      <c r="D32" s="78" t="s">
        <v>77</v>
      </c>
    </row>
    <row r="33" spans="1:4" ht="14.25" customHeight="1" x14ac:dyDescent="0.25">
      <c r="A33" s="76">
        <v>22</v>
      </c>
      <c r="B33" s="79" t="s">
        <v>117</v>
      </c>
      <c r="C33" s="77" t="s">
        <v>118</v>
      </c>
      <c r="D33" s="78" t="s">
        <v>77</v>
      </c>
    </row>
    <row r="34" spans="1:4" ht="14.25" customHeight="1" x14ac:dyDescent="0.25">
      <c r="A34" s="76">
        <v>23</v>
      </c>
      <c r="B34" s="79" t="s">
        <v>119</v>
      </c>
      <c r="C34" s="77" t="s">
        <v>120</v>
      </c>
      <c r="D34" s="78" t="s">
        <v>77</v>
      </c>
    </row>
    <row r="35" spans="1:4" ht="14.25" customHeight="1" x14ac:dyDescent="0.25">
      <c r="A35" s="76">
        <v>24</v>
      </c>
      <c r="B35" s="79" t="s">
        <v>121</v>
      </c>
      <c r="C35" s="77" t="s">
        <v>122</v>
      </c>
      <c r="D35" s="78" t="s">
        <v>77</v>
      </c>
    </row>
    <row r="36" spans="1:4" ht="26.4" x14ac:dyDescent="0.25">
      <c r="A36" s="76">
        <v>25</v>
      </c>
      <c r="B36" s="79" t="s">
        <v>121</v>
      </c>
      <c r="C36" s="77" t="s">
        <v>123</v>
      </c>
      <c r="D36" s="78" t="s">
        <v>77</v>
      </c>
    </row>
    <row r="37" spans="1:4" ht="26.4" x14ac:dyDescent="0.25">
      <c r="A37" s="76">
        <v>26</v>
      </c>
      <c r="B37" s="79" t="s">
        <v>124</v>
      </c>
      <c r="C37" s="77" t="s">
        <v>125</v>
      </c>
      <c r="D37" s="78" t="s">
        <v>77</v>
      </c>
    </row>
    <row r="38" spans="1:4" ht="14.25" customHeight="1" x14ac:dyDescent="0.25">
      <c r="A38" s="76">
        <v>27</v>
      </c>
      <c r="B38" s="79" t="s">
        <v>124</v>
      </c>
      <c r="C38" s="77" t="s">
        <v>126</v>
      </c>
      <c r="D38" s="78" t="s">
        <v>77</v>
      </c>
    </row>
    <row r="39" spans="1:4" ht="14.25" customHeight="1" x14ac:dyDescent="0.25">
      <c r="A39" s="76">
        <v>28</v>
      </c>
      <c r="B39" s="79" t="s">
        <v>124</v>
      </c>
      <c r="C39" s="77" t="s">
        <v>127</v>
      </c>
      <c r="D39" s="78" t="s">
        <v>77</v>
      </c>
    </row>
    <row r="40" spans="1:4" ht="14.25" customHeight="1" x14ac:dyDescent="0.25">
      <c r="A40" s="76">
        <v>29</v>
      </c>
      <c r="B40" s="77" t="s">
        <v>128</v>
      </c>
      <c r="C40" s="77" t="s">
        <v>129</v>
      </c>
      <c r="D40" s="78" t="s">
        <v>84</v>
      </c>
    </row>
    <row r="41" spans="1:4" ht="14.25" customHeight="1" x14ac:dyDescent="0.25">
      <c r="A41" s="76">
        <v>30</v>
      </c>
      <c r="B41" s="77" t="s">
        <v>130</v>
      </c>
      <c r="C41" s="77" t="s">
        <v>131</v>
      </c>
      <c r="D41" s="78" t="s">
        <v>84</v>
      </c>
    </row>
    <row r="42" spans="1:4" ht="14.25" customHeight="1" x14ac:dyDescent="0.25">
      <c r="A42" s="76">
        <v>31</v>
      </c>
      <c r="B42" s="77" t="s">
        <v>132</v>
      </c>
      <c r="C42" s="77" t="s">
        <v>133</v>
      </c>
      <c r="D42" s="78" t="s">
        <v>84</v>
      </c>
    </row>
    <row r="43" spans="1:4" ht="14.25" customHeight="1" x14ac:dyDescent="0.25">
      <c r="A43" s="76">
        <v>32</v>
      </c>
      <c r="B43" s="77" t="s">
        <v>130</v>
      </c>
      <c r="C43" s="77" t="s">
        <v>134</v>
      </c>
      <c r="D43" s="78" t="s">
        <v>84</v>
      </c>
    </row>
  </sheetData>
  <sheetProtection sheet="1" objects="1" scenarios="1" selectLockedCells="1"/>
  <mergeCells count="6">
    <mergeCell ref="A6:F9"/>
    <mergeCell ref="A1:C1"/>
    <mergeCell ref="A2:C2"/>
    <mergeCell ref="A3:B3"/>
    <mergeCell ref="A4:B4"/>
    <mergeCell ref="A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DC85-9A9F-440D-8E95-A92F24185BCD}">
  <dimension ref="A1:F62"/>
  <sheetViews>
    <sheetView workbookViewId="0">
      <selection activeCell="F2" sqref="F2"/>
    </sheetView>
  </sheetViews>
  <sheetFormatPr defaultRowHeight="14.4" x14ac:dyDescent="0.3"/>
  <cols>
    <col min="1" max="1" width="5.6640625" bestFit="1" customWidth="1"/>
    <col min="2" max="2" width="34.33203125" customWidth="1"/>
    <col min="3" max="3" width="23.109375" bestFit="1" customWidth="1"/>
    <col min="4" max="4" width="19" bestFit="1" customWidth="1"/>
    <col min="5" max="5" width="20.5546875" bestFit="1" customWidth="1"/>
    <col min="6" max="6" width="29.88671875" customWidth="1"/>
  </cols>
  <sheetData>
    <row r="1" spans="1:6" x14ac:dyDescent="0.3">
      <c r="A1" s="212" t="s">
        <v>3</v>
      </c>
      <c r="B1" s="212"/>
      <c r="C1" s="212"/>
      <c r="D1" s="70"/>
      <c r="E1" s="82"/>
    </row>
    <row r="2" spans="1:6" x14ac:dyDescent="0.3">
      <c r="A2" s="213" t="s">
        <v>4</v>
      </c>
      <c r="B2" s="213"/>
      <c r="C2" s="213"/>
      <c r="D2" s="82"/>
      <c r="E2" s="83" t="s">
        <v>32</v>
      </c>
      <c r="F2" s="116"/>
    </row>
    <row r="3" spans="1:6" x14ac:dyDescent="0.3">
      <c r="A3" s="212" t="s">
        <v>5</v>
      </c>
      <c r="B3" s="212"/>
      <c r="C3" s="70"/>
      <c r="D3" s="70"/>
    </row>
    <row r="4" spans="1:6" x14ac:dyDescent="0.3">
      <c r="A4" s="213" t="s">
        <v>135</v>
      </c>
      <c r="B4" s="213"/>
      <c r="C4" s="70"/>
      <c r="D4" s="70"/>
    </row>
    <row r="5" spans="1:6" x14ac:dyDescent="0.3">
      <c r="A5" s="101"/>
      <c r="B5" s="101"/>
      <c r="C5" s="70"/>
      <c r="D5" s="70"/>
    </row>
    <row r="6" spans="1:6" x14ac:dyDescent="0.3">
      <c r="A6" s="101" t="s">
        <v>33</v>
      </c>
      <c r="B6" s="101"/>
      <c r="C6" s="70"/>
      <c r="D6" s="70"/>
    </row>
    <row r="7" spans="1:6" ht="62.4" customHeight="1" x14ac:dyDescent="0.3">
      <c r="A7" s="210" t="s">
        <v>136</v>
      </c>
      <c r="B7" s="211"/>
      <c r="C7" s="211"/>
      <c r="D7" s="211"/>
      <c r="E7" s="211"/>
      <c r="F7" s="211"/>
    </row>
    <row r="8" spans="1:6" ht="15" customHeight="1" x14ac:dyDescent="0.3">
      <c r="A8" s="211"/>
      <c r="B8" s="211"/>
      <c r="C8" s="211"/>
      <c r="D8" s="211"/>
      <c r="E8" s="211"/>
      <c r="F8" s="211"/>
    </row>
    <row r="9" spans="1:6" ht="3.6" customHeight="1" x14ac:dyDescent="0.3">
      <c r="A9" s="211"/>
      <c r="B9" s="211"/>
      <c r="C9" s="211"/>
      <c r="D9" s="211"/>
      <c r="E9" s="211"/>
      <c r="F9" s="211"/>
    </row>
    <row r="10" spans="1:6" ht="28.2" customHeight="1" thickBot="1" x14ac:dyDescent="0.35">
      <c r="A10" s="211"/>
      <c r="B10" s="211"/>
      <c r="C10" s="211"/>
      <c r="D10" s="211"/>
      <c r="E10" s="211"/>
      <c r="F10" s="211"/>
    </row>
    <row r="11" spans="1:6" ht="15" thickBot="1" x14ac:dyDescent="0.35">
      <c r="A11" s="215" t="s">
        <v>173</v>
      </c>
      <c r="B11" s="216"/>
      <c r="C11" s="217"/>
    </row>
    <row r="12" spans="1:6" x14ac:dyDescent="0.3">
      <c r="A12" s="47" t="s">
        <v>42</v>
      </c>
      <c r="B12" s="48" t="s">
        <v>10</v>
      </c>
      <c r="C12" s="104" t="s">
        <v>74</v>
      </c>
    </row>
    <row r="13" spans="1:6" x14ac:dyDescent="0.3">
      <c r="A13" s="31">
        <v>1</v>
      </c>
      <c r="B13" s="3" t="s">
        <v>175</v>
      </c>
      <c r="C13" s="88" t="s">
        <v>89</v>
      </c>
    </row>
    <row r="14" spans="1:6" x14ac:dyDescent="0.3">
      <c r="A14" s="31">
        <v>2</v>
      </c>
      <c r="B14" s="3" t="s">
        <v>137</v>
      </c>
      <c r="C14" s="88" t="s">
        <v>89</v>
      </c>
    </row>
    <row r="15" spans="1:6" x14ac:dyDescent="0.3">
      <c r="A15" s="31">
        <v>3</v>
      </c>
      <c r="B15" s="3" t="s">
        <v>138</v>
      </c>
      <c r="C15" s="88" t="s">
        <v>89</v>
      </c>
    </row>
    <row r="16" spans="1:6" ht="15" thickBot="1" x14ac:dyDescent="0.35">
      <c r="A16" s="32">
        <v>4</v>
      </c>
      <c r="B16" s="33" t="s">
        <v>139</v>
      </c>
      <c r="C16" s="64" t="s">
        <v>89</v>
      </c>
    </row>
    <row r="17" spans="1:3" ht="15" customHeight="1" x14ac:dyDescent="0.3">
      <c r="A17" s="225"/>
      <c r="B17" s="225"/>
      <c r="C17" s="225"/>
    </row>
    <row r="18" spans="1:3" ht="15" thickBot="1" x14ac:dyDescent="0.35"/>
    <row r="19" spans="1:3" ht="15" thickBot="1" x14ac:dyDescent="0.35">
      <c r="A19" s="222" t="s">
        <v>140</v>
      </c>
      <c r="B19" s="223"/>
      <c r="C19" s="224"/>
    </row>
    <row r="20" spans="1:3" ht="15" customHeight="1" x14ac:dyDescent="0.3">
      <c r="A20" s="84" t="s">
        <v>42</v>
      </c>
      <c r="B20" s="85" t="s">
        <v>141</v>
      </c>
      <c r="C20" s="86" t="s">
        <v>74</v>
      </c>
    </row>
    <row r="21" spans="1:3" x14ac:dyDescent="0.3">
      <c r="A21" s="76">
        <v>1</v>
      </c>
      <c r="B21" s="90" t="s">
        <v>142</v>
      </c>
      <c r="C21" s="88" t="s">
        <v>77</v>
      </c>
    </row>
    <row r="22" spans="1:3" x14ac:dyDescent="0.3">
      <c r="A22" s="76">
        <v>2</v>
      </c>
      <c r="B22" s="90" t="s">
        <v>143</v>
      </c>
      <c r="C22" s="88" t="s">
        <v>77</v>
      </c>
    </row>
    <row r="23" spans="1:3" x14ac:dyDescent="0.3">
      <c r="A23" s="76">
        <v>3</v>
      </c>
      <c r="B23" s="90" t="s">
        <v>144</v>
      </c>
      <c r="C23" s="88" t="s">
        <v>77</v>
      </c>
    </row>
    <row r="24" spans="1:3" x14ac:dyDescent="0.3">
      <c r="A24" s="76">
        <v>4</v>
      </c>
      <c r="B24" s="90" t="s">
        <v>145</v>
      </c>
      <c r="C24" s="88" t="s">
        <v>77</v>
      </c>
    </row>
    <row r="25" spans="1:3" x14ac:dyDescent="0.3">
      <c r="A25" s="76">
        <v>5</v>
      </c>
      <c r="B25" s="90" t="s">
        <v>146</v>
      </c>
      <c r="C25" s="88" t="s">
        <v>77</v>
      </c>
    </row>
    <row r="26" spans="1:3" x14ac:dyDescent="0.3">
      <c r="A26" s="76">
        <v>6</v>
      </c>
      <c r="B26" s="90" t="s">
        <v>147</v>
      </c>
      <c r="C26" s="88" t="s">
        <v>77</v>
      </c>
    </row>
    <row r="27" spans="1:3" x14ac:dyDescent="0.3">
      <c r="A27" s="76">
        <v>7</v>
      </c>
      <c r="B27" s="90" t="s">
        <v>148</v>
      </c>
      <c r="C27" s="88" t="s">
        <v>77</v>
      </c>
    </row>
    <row r="28" spans="1:3" x14ac:dyDescent="0.3">
      <c r="A28" s="76">
        <v>8</v>
      </c>
      <c r="B28" s="90" t="s">
        <v>149</v>
      </c>
      <c r="C28" s="88" t="s">
        <v>77</v>
      </c>
    </row>
    <row r="29" spans="1:3" x14ac:dyDescent="0.3">
      <c r="A29" s="76">
        <v>9</v>
      </c>
      <c r="B29" s="90" t="s">
        <v>150</v>
      </c>
      <c r="C29" s="88" t="s">
        <v>77</v>
      </c>
    </row>
    <row r="30" spans="1:3" x14ac:dyDescent="0.3">
      <c r="A30" s="76">
        <v>10</v>
      </c>
      <c r="B30" s="90" t="s">
        <v>151</v>
      </c>
      <c r="C30" s="88" t="s">
        <v>77</v>
      </c>
    </row>
    <row r="31" spans="1:3" ht="15" thickBot="1" x14ac:dyDescent="0.35">
      <c r="A31" s="80">
        <v>11</v>
      </c>
      <c r="B31" s="91" t="s">
        <v>152</v>
      </c>
      <c r="C31" s="64" t="s">
        <v>77</v>
      </c>
    </row>
    <row r="32" spans="1:3" ht="15" thickBot="1" x14ac:dyDescent="0.35"/>
    <row r="33" spans="1:4" ht="15" thickBot="1" x14ac:dyDescent="0.35">
      <c r="A33" s="218" t="s">
        <v>153</v>
      </c>
      <c r="B33" s="219"/>
      <c r="C33" s="219"/>
      <c r="D33" s="220"/>
    </row>
    <row r="34" spans="1:4" x14ac:dyDescent="0.3">
      <c r="A34" s="84" t="s">
        <v>42</v>
      </c>
      <c r="B34" s="85" t="s">
        <v>10</v>
      </c>
      <c r="C34" s="85" t="s">
        <v>73</v>
      </c>
      <c r="D34" s="92" t="s">
        <v>74</v>
      </c>
    </row>
    <row r="35" spans="1:4" ht="39.6" x14ac:dyDescent="0.3">
      <c r="A35" s="76">
        <v>1</v>
      </c>
      <c r="B35" s="93" t="s">
        <v>154</v>
      </c>
      <c r="C35" s="93" t="s">
        <v>155</v>
      </c>
      <c r="D35" s="78" t="s">
        <v>89</v>
      </c>
    </row>
    <row r="36" spans="1:4" ht="27" x14ac:dyDescent="0.3">
      <c r="A36" s="76">
        <v>2</v>
      </c>
      <c r="B36" s="94" t="s">
        <v>156</v>
      </c>
      <c r="C36" s="94" t="s">
        <v>157</v>
      </c>
      <c r="D36" s="78" t="s">
        <v>89</v>
      </c>
    </row>
    <row r="37" spans="1:4" ht="27" x14ac:dyDescent="0.3">
      <c r="A37" s="76">
        <v>3</v>
      </c>
      <c r="B37" s="94" t="s">
        <v>158</v>
      </c>
      <c r="C37" s="94" t="s">
        <v>157</v>
      </c>
      <c r="D37" s="78" t="s">
        <v>89</v>
      </c>
    </row>
    <row r="38" spans="1:4" ht="40.200000000000003" x14ac:dyDescent="0.3">
      <c r="A38" s="76">
        <v>4</v>
      </c>
      <c r="B38" s="94" t="s">
        <v>159</v>
      </c>
      <c r="C38" s="93" t="s">
        <v>155</v>
      </c>
      <c r="D38" s="78" t="s">
        <v>89</v>
      </c>
    </row>
    <row r="39" spans="1:4" ht="27" x14ac:dyDescent="0.3">
      <c r="A39" s="76">
        <v>5</v>
      </c>
      <c r="B39" s="94" t="s">
        <v>160</v>
      </c>
      <c r="C39" s="93" t="s">
        <v>155</v>
      </c>
      <c r="D39" s="78" t="s">
        <v>89</v>
      </c>
    </row>
    <row r="40" spans="1:4" ht="27" x14ac:dyDescent="0.3">
      <c r="A40" s="76">
        <v>6</v>
      </c>
      <c r="B40" s="94" t="s">
        <v>161</v>
      </c>
      <c r="C40" s="93" t="s">
        <v>157</v>
      </c>
      <c r="D40" s="78" t="s">
        <v>89</v>
      </c>
    </row>
    <row r="41" spans="1:4" ht="27.6" thickBot="1" x14ac:dyDescent="0.35">
      <c r="A41" s="80">
        <v>7</v>
      </c>
      <c r="B41" s="95" t="s">
        <v>162</v>
      </c>
      <c r="C41" s="96" t="s">
        <v>157</v>
      </c>
      <c r="D41" s="81" t="s">
        <v>89</v>
      </c>
    </row>
    <row r="42" spans="1:4" ht="15" thickBot="1" x14ac:dyDescent="0.35">
      <c r="B42" s="24"/>
      <c r="C42" s="24"/>
    </row>
    <row r="43" spans="1:4" ht="15" thickBot="1" x14ac:dyDescent="0.35">
      <c r="A43" s="218" t="s">
        <v>163</v>
      </c>
      <c r="B43" s="219"/>
      <c r="C43" s="220"/>
    </row>
    <row r="44" spans="1:4" x14ac:dyDescent="0.3">
      <c r="A44" s="84" t="s">
        <v>164</v>
      </c>
      <c r="B44" s="85" t="s">
        <v>165</v>
      </c>
      <c r="C44" s="86" t="s">
        <v>74</v>
      </c>
    </row>
    <row r="45" spans="1:4" x14ac:dyDescent="0.3">
      <c r="A45" s="76">
        <v>1</v>
      </c>
      <c r="B45" s="87" t="s">
        <v>142</v>
      </c>
      <c r="C45" s="88" t="s">
        <v>84</v>
      </c>
    </row>
    <row r="46" spans="1:4" x14ac:dyDescent="0.3">
      <c r="A46" s="76">
        <v>2</v>
      </c>
      <c r="B46" s="87" t="s">
        <v>143</v>
      </c>
      <c r="C46" s="88" t="s">
        <v>84</v>
      </c>
    </row>
    <row r="47" spans="1:4" x14ac:dyDescent="0.3">
      <c r="A47" s="76">
        <v>3</v>
      </c>
      <c r="B47" s="87" t="s">
        <v>144</v>
      </c>
      <c r="C47" s="88" t="s">
        <v>84</v>
      </c>
    </row>
    <row r="48" spans="1:4" x14ac:dyDescent="0.3">
      <c r="A48" s="76">
        <v>4</v>
      </c>
      <c r="B48" s="87" t="s">
        <v>145</v>
      </c>
      <c r="C48" s="88" t="s">
        <v>84</v>
      </c>
    </row>
    <row r="49" spans="1:3" x14ac:dyDescent="0.3">
      <c r="A49" s="76">
        <v>5</v>
      </c>
      <c r="B49" s="87" t="s">
        <v>146</v>
      </c>
      <c r="C49" s="88" t="s">
        <v>84</v>
      </c>
    </row>
    <row r="50" spans="1:3" x14ac:dyDescent="0.3">
      <c r="A50" s="76">
        <v>6</v>
      </c>
      <c r="B50" s="87" t="s">
        <v>147</v>
      </c>
      <c r="C50" s="88" t="s">
        <v>84</v>
      </c>
    </row>
    <row r="51" spans="1:3" x14ac:dyDescent="0.3">
      <c r="A51" s="76">
        <v>7</v>
      </c>
      <c r="B51" s="87" t="s">
        <v>148</v>
      </c>
      <c r="C51" s="88" t="s">
        <v>84</v>
      </c>
    </row>
    <row r="52" spans="1:3" x14ac:dyDescent="0.3">
      <c r="A52" s="76">
        <v>8</v>
      </c>
      <c r="B52" s="87" t="s">
        <v>149</v>
      </c>
      <c r="C52" s="88" t="s">
        <v>84</v>
      </c>
    </row>
    <row r="53" spans="1:3" x14ac:dyDescent="0.3">
      <c r="A53" s="76">
        <v>9</v>
      </c>
      <c r="B53" s="87" t="s">
        <v>150</v>
      </c>
      <c r="C53" s="88" t="s">
        <v>84</v>
      </c>
    </row>
    <row r="54" spans="1:3" x14ac:dyDescent="0.3">
      <c r="A54" s="76">
        <v>10</v>
      </c>
      <c r="B54" s="87" t="s">
        <v>151</v>
      </c>
      <c r="C54" s="88" t="s">
        <v>84</v>
      </c>
    </row>
    <row r="55" spans="1:3" ht="15" thickBot="1" x14ac:dyDescent="0.35">
      <c r="A55" s="80">
        <v>11</v>
      </c>
      <c r="B55" s="89" t="s">
        <v>152</v>
      </c>
      <c r="C55" s="64" t="s">
        <v>84</v>
      </c>
    </row>
    <row r="57" spans="1:3" ht="4.2" customHeight="1" thickBot="1" x14ac:dyDescent="0.35"/>
    <row r="58" spans="1:3" ht="15" thickBot="1" x14ac:dyDescent="0.35">
      <c r="A58" s="221" t="s">
        <v>186</v>
      </c>
      <c r="B58" s="219"/>
      <c r="C58" s="220"/>
    </row>
    <row r="59" spans="1:3" x14ac:dyDescent="0.3">
      <c r="A59" s="84" t="s">
        <v>42</v>
      </c>
      <c r="B59" s="85" t="s">
        <v>10</v>
      </c>
      <c r="C59" s="92" t="s">
        <v>74</v>
      </c>
    </row>
    <row r="60" spans="1:3" x14ac:dyDescent="0.3">
      <c r="A60" s="76">
        <v>1</v>
      </c>
      <c r="B60" s="87" t="s">
        <v>166</v>
      </c>
      <c r="C60" s="88" t="s">
        <v>77</v>
      </c>
    </row>
    <row r="61" spans="1:3" x14ac:dyDescent="0.3">
      <c r="A61" s="76">
        <v>2</v>
      </c>
      <c r="B61" s="140" t="s">
        <v>189</v>
      </c>
      <c r="C61" s="88" t="s">
        <v>77</v>
      </c>
    </row>
    <row r="62" spans="1:3" ht="15" thickBot="1" x14ac:dyDescent="0.35">
      <c r="A62" s="80">
        <v>3</v>
      </c>
      <c r="B62" s="141" t="s">
        <v>190</v>
      </c>
      <c r="C62" s="64" t="s">
        <v>77</v>
      </c>
    </row>
  </sheetData>
  <sheetProtection sheet="1" objects="1" scenarios="1" selectLockedCells="1"/>
  <mergeCells count="11">
    <mergeCell ref="A43:C43"/>
    <mergeCell ref="A58:C58"/>
    <mergeCell ref="A19:C19"/>
    <mergeCell ref="A33:D33"/>
    <mergeCell ref="A17:C17"/>
    <mergeCell ref="A11:C11"/>
    <mergeCell ref="A1:C1"/>
    <mergeCell ref="A2:C2"/>
    <mergeCell ref="A3:B3"/>
    <mergeCell ref="A4:B4"/>
    <mergeCell ref="A7:F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A1E67-B12B-4BB1-B8E1-71BE04381C6F}">
  <sheetPr codeName="Sheet1"/>
  <dimension ref="A1:K46"/>
  <sheetViews>
    <sheetView zoomScaleNormal="100" workbookViewId="0">
      <selection activeCell="D18" sqref="D18"/>
    </sheetView>
  </sheetViews>
  <sheetFormatPr defaultColWidth="8.88671875" defaultRowHeight="13.8" x14ac:dyDescent="0.25"/>
  <cols>
    <col min="1" max="1" width="8.88671875" style="1"/>
    <col min="2" max="2" width="38.6640625" style="1" customWidth="1"/>
    <col min="3" max="3" width="35.88671875" style="1" customWidth="1"/>
    <col min="4" max="4" width="22.5546875" style="1" customWidth="1"/>
    <col min="5" max="5" width="27.6640625" style="1" customWidth="1"/>
    <col min="6" max="6" width="20.33203125" style="1" customWidth="1"/>
    <col min="7" max="16384" width="8.88671875" style="1"/>
  </cols>
  <sheetData>
    <row r="1" spans="1:11" ht="14.4" x14ac:dyDescent="0.3">
      <c r="A1" s="173" t="s">
        <v>3</v>
      </c>
      <c r="B1" s="173"/>
      <c r="C1" s="173"/>
      <c r="D1" s="97"/>
      <c r="E1" s="7"/>
      <c r="F1" s="8"/>
      <c r="G1" s="8"/>
      <c r="H1" s="8"/>
      <c r="I1" s="8"/>
      <c r="J1" s="8"/>
      <c r="K1" s="8"/>
    </row>
    <row r="2" spans="1:11" ht="15" thickBot="1" x14ac:dyDescent="0.35">
      <c r="A2" s="176" t="s">
        <v>4</v>
      </c>
      <c r="B2" s="176"/>
      <c r="C2" s="176"/>
      <c r="D2" s="10" t="s">
        <v>32</v>
      </c>
      <c r="E2" s="117"/>
      <c r="F2" s="8"/>
      <c r="G2" s="8"/>
      <c r="H2" s="8"/>
      <c r="I2" s="8"/>
      <c r="J2" s="8"/>
    </row>
    <row r="3" spans="1:11" ht="14.4" x14ac:dyDescent="0.3">
      <c r="A3" s="173" t="s">
        <v>5</v>
      </c>
      <c r="B3" s="173"/>
      <c r="C3" s="7"/>
      <c r="D3" s="7"/>
      <c r="E3" s="7"/>
      <c r="F3" s="8"/>
      <c r="G3" s="8"/>
      <c r="H3" s="8"/>
      <c r="I3" s="8"/>
      <c r="J3" s="8"/>
      <c r="K3" s="8"/>
    </row>
    <row r="4" spans="1:11" ht="14.4" x14ac:dyDescent="0.3">
      <c r="A4" s="176" t="s">
        <v>167</v>
      </c>
      <c r="B4" s="176"/>
      <c r="C4" s="7"/>
      <c r="D4" s="7"/>
      <c r="E4" s="7"/>
      <c r="F4" s="8"/>
      <c r="G4" s="8"/>
      <c r="H4" s="8"/>
      <c r="I4" s="8"/>
      <c r="J4" s="8"/>
      <c r="K4" s="8"/>
    </row>
    <row r="5" spans="1:11" ht="14.4" x14ac:dyDescent="0.3">
      <c r="A5" s="175" t="s">
        <v>33</v>
      </c>
      <c r="B5" s="175"/>
      <c r="C5" s="175"/>
      <c r="D5" s="175"/>
      <c r="E5" s="175"/>
      <c r="F5" s="175"/>
      <c r="G5"/>
      <c r="H5"/>
      <c r="I5"/>
      <c r="J5"/>
      <c r="K5"/>
    </row>
    <row r="6" spans="1:11" ht="81" customHeight="1" x14ac:dyDescent="0.3">
      <c r="A6" s="196" t="s">
        <v>184</v>
      </c>
      <c r="B6" s="196"/>
      <c r="C6" s="196"/>
      <c r="D6" s="196"/>
      <c r="E6" s="196"/>
      <c r="F6" s="196"/>
      <c r="G6"/>
      <c r="H6"/>
      <c r="I6"/>
      <c r="J6"/>
      <c r="K6"/>
    </row>
    <row r="7" spans="1:11" ht="14.4" x14ac:dyDescent="0.3">
      <c r="A7"/>
      <c r="B7"/>
      <c r="C7"/>
      <c r="D7"/>
      <c r="E7"/>
      <c r="F7"/>
      <c r="G7"/>
      <c r="H7"/>
      <c r="I7"/>
      <c r="J7"/>
      <c r="K7"/>
    </row>
    <row r="8" spans="1:11" ht="17.399999999999999" customHeight="1" x14ac:dyDescent="0.3">
      <c r="A8" s="227" t="s">
        <v>168</v>
      </c>
      <c r="B8" s="227"/>
      <c r="C8" s="227"/>
      <c r="D8" s="21"/>
      <c r="E8"/>
      <c r="F8"/>
      <c r="G8"/>
      <c r="H8"/>
      <c r="I8"/>
      <c r="J8"/>
      <c r="K8"/>
    </row>
    <row r="9" spans="1:11" ht="7.2" customHeight="1" x14ac:dyDescent="0.3">
      <c r="A9" s="226" t="s">
        <v>169</v>
      </c>
      <c r="B9" s="226"/>
      <c r="C9" s="226"/>
      <c r="D9" s="226"/>
      <c r="E9" s="226"/>
      <c r="F9" s="226"/>
      <c r="G9"/>
      <c r="H9"/>
      <c r="I9"/>
      <c r="J9"/>
      <c r="K9"/>
    </row>
    <row r="10" spans="1:11" ht="22.2" customHeight="1" x14ac:dyDescent="0.3">
      <c r="A10" s="226"/>
      <c r="B10" s="226"/>
      <c r="C10" s="226"/>
      <c r="D10" s="226"/>
      <c r="E10" s="226"/>
      <c r="F10" s="226"/>
      <c r="G10"/>
      <c r="H10"/>
      <c r="I10"/>
      <c r="J10"/>
      <c r="K10"/>
    </row>
    <row r="11" spans="1:11" ht="9.6" customHeight="1" thickBot="1" x14ac:dyDescent="0.35">
      <c r="A11" s="65"/>
      <c r="B11" s="65"/>
      <c r="C11" s="65"/>
      <c r="D11" s="65"/>
      <c r="E11" s="65"/>
      <c r="F11"/>
      <c r="G11"/>
      <c r="H11"/>
      <c r="I11"/>
      <c r="J11"/>
      <c r="K11"/>
    </row>
    <row r="12" spans="1:11" ht="28.95" customHeight="1" x14ac:dyDescent="0.25">
      <c r="A12" s="66" t="s">
        <v>42</v>
      </c>
      <c r="B12" s="67" t="s">
        <v>10</v>
      </c>
      <c r="C12" s="67" t="s">
        <v>73</v>
      </c>
      <c r="D12" s="67" t="s">
        <v>170</v>
      </c>
      <c r="E12" s="110" t="s">
        <v>171</v>
      </c>
    </row>
    <row r="13" spans="1:11" ht="70.2" customHeight="1" x14ac:dyDescent="0.25">
      <c r="A13" s="31">
        <v>1</v>
      </c>
      <c r="B13" s="22" t="s">
        <v>75</v>
      </c>
      <c r="C13" s="22" t="s">
        <v>76</v>
      </c>
      <c r="D13" s="54"/>
      <c r="E13" s="111"/>
    </row>
    <row r="14" spans="1:11" ht="70.95" customHeight="1" x14ac:dyDescent="0.25">
      <c r="A14" s="31">
        <v>2</v>
      </c>
      <c r="B14" s="22" t="s">
        <v>78</v>
      </c>
      <c r="C14" s="22" t="s">
        <v>79</v>
      </c>
      <c r="D14" s="54"/>
      <c r="E14" s="111"/>
    </row>
    <row r="15" spans="1:11" ht="28.95" customHeight="1" x14ac:dyDescent="0.25">
      <c r="A15" s="31">
        <v>3</v>
      </c>
      <c r="B15" s="22" t="s">
        <v>80</v>
      </c>
      <c r="C15" s="14" t="s">
        <v>81</v>
      </c>
      <c r="D15" s="54"/>
      <c r="E15" s="112"/>
    </row>
    <row r="16" spans="1:11" ht="27.6" customHeight="1" x14ac:dyDescent="0.25">
      <c r="A16" s="31">
        <v>4</v>
      </c>
      <c r="B16" s="22" t="s">
        <v>82</v>
      </c>
      <c r="C16" s="14" t="s">
        <v>83</v>
      </c>
      <c r="D16" s="15"/>
      <c r="E16" s="113"/>
    </row>
    <row r="17" spans="1:5" ht="39.6" x14ac:dyDescent="0.25">
      <c r="A17" s="31">
        <v>5</v>
      </c>
      <c r="B17" s="22" t="s">
        <v>85</v>
      </c>
      <c r="C17" s="22" t="s">
        <v>86</v>
      </c>
      <c r="D17" s="15"/>
      <c r="E17" s="113"/>
    </row>
    <row r="18" spans="1:5" ht="29.4" customHeight="1" x14ac:dyDescent="0.25">
      <c r="A18" s="31">
        <v>6</v>
      </c>
      <c r="B18" s="22" t="s">
        <v>87</v>
      </c>
      <c r="C18" s="22" t="s">
        <v>88</v>
      </c>
      <c r="D18" s="54"/>
      <c r="E18" s="112"/>
    </row>
    <row r="19" spans="1:5" ht="46.2" customHeight="1" x14ac:dyDescent="0.25">
      <c r="A19" s="31">
        <v>7</v>
      </c>
      <c r="B19" s="22" t="s">
        <v>90</v>
      </c>
      <c r="C19" s="22" t="s">
        <v>91</v>
      </c>
      <c r="D19" s="15"/>
      <c r="E19" s="111"/>
    </row>
    <row r="20" spans="1:5" ht="44.4" customHeight="1" x14ac:dyDescent="0.25">
      <c r="A20" s="31">
        <v>8</v>
      </c>
      <c r="B20" s="22" t="s">
        <v>92</v>
      </c>
      <c r="C20" s="22" t="s">
        <v>93</v>
      </c>
      <c r="D20" s="15"/>
      <c r="E20" s="111"/>
    </row>
    <row r="21" spans="1:5" ht="26.4" customHeight="1" x14ac:dyDescent="0.25">
      <c r="A21" s="31">
        <v>9</v>
      </c>
      <c r="B21" s="22" t="s">
        <v>94</v>
      </c>
      <c r="C21" s="22" t="s">
        <v>88</v>
      </c>
      <c r="D21" s="54"/>
      <c r="E21" s="112"/>
    </row>
    <row r="22" spans="1:5" ht="26.4" x14ac:dyDescent="0.25">
      <c r="A22" s="31">
        <v>10</v>
      </c>
      <c r="B22" s="22" t="s">
        <v>95</v>
      </c>
      <c r="C22" s="22" t="s">
        <v>96</v>
      </c>
      <c r="D22" s="54"/>
      <c r="E22" s="111"/>
    </row>
    <row r="23" spans="1:5" ht="26.4" x14ac:dyDescent="0.25">
      <c r="A23" s="31">
        <v>11</v>
      </c>
      <c r="B23" s="14" t="s">
        <v>97</v>
      </c>
      <c r="C23" s="22" t="s">
        <v>98</v>
      </c>
      <c r="D23" s="15"/>
      <c r="E23" s="111"/>
    </row>
    <row r="24" spans="1:5" ht="26.4" x14ac:dyDescent="0.25">
      <c r="A24" s="31">
        <v>12</v>
      </c>
      <c r="B24" s="22" t="s">
        <v>99</v>
      </c>
      <c r="C24" s="22" t="s">
        <v>98</v>
      </c>
      <c r="D24" s="15"/>
      <c r="E24" s="111"/>
    </row>
    <row r="25" spans="1:5" ht="31.2" customHeight="1" x14ac:dyDescent="0.25">
      <c r="A25" s="31">
        <v>13</v>
      </c>
      <c r="B25" s="14" t="s">
        <v>100</v>
      </c>
      <c r="C25" s="22" t="s">
        <v>101</v>
      </c>
      <c r="D25" s="54"/>
      <c r="E25" s="112"/>
    </row>
    <row r="26" spans="1:5" ht="48" customHeight="1" x14ac:dyDescent="0.25">
      <c r="A26" s="31">
        <v>14</v>
      </c>
      <c r="B26" s="14" t="s">
        <v>102</v>
      </c>
      <c r="C26" s="22" t="s">
        <v>103</v>
      </c>
      <c r="D26" s="15"/>
      <c r="E26" s="111"/>
    </row>
    <row r="27" spans="1:5" ht="33" customHeight="1" x14ac:dyDescent="0.25">
      <c r="A27" s="31">
        <v>15</v>
      </c>
      <c r="B27" s="14" t="s">
        <v>104</v>
      </c>
      <c r="C27" s="22" t="s">
        <v>105</v>
      </c>
      <c r="D27" s="15"/>
      <c r="E27" s="111"/>
    </row>
    <row r="28" spans="1:5" ht="60" customHeight="1" x14ac:dyDescent="0.25">
      <c r="A28" s="31">
        <v>16</v>
      </c>
      <c r="B28" s="22" t="s">
        <v>106</v>
      </c>
      <c r="C28" s="22" t="s">
        <v>107</v>
      </c>
      <c r="D28" s="54"/>
      <c r="E28" s="111"/>
    </row>
    <row r="29" spans="1:5" ht="34.950000000000003" customHeight="1" x14ac:dyDescent="0.25">
      <c r="A29" s="31">
        <v>17</v>
      </c>
      <c r="B29" s="22" t="s">
        <v>106</v>
      </c>
      <c r="C29" s="22" t="s">
        <v>108</v>
      </c>
      <c r="D29" s="54"/>
      <c r="E29" s="112"/>
    </row>
    <row r="30" spans="1:5" ht="22.2" customHeight="1" x14ac:dyDescent="0.25">
      <c r="A30" s="31">
        <v>18</v>
      </c>
      <c r="B30" s="14" t="s">
        <v>109</v>
      </c>
      <c r="C30" s="22" t="s">
        <v>110</v>
      </c>
      <c r="D30" s="54"/>
      <c r="E30" s="112"/>
    </row>
    <row r="31" spans="1:5" ht="25.95" customHeight="1" x14ac:dyDescent="0.25">
      <c r="A31" s="31">
        <v>19</v>
      </c>
      <c r="B31" s="14" t="s">
        <v>111</v>
      </c>
      <c r="C31" s="22" t="s">
        <v>112</v>
      </c>
      <c r="D31" s="15"/>
      <c r="E31" s="111"/>
    </row>
    <row r="32" spans="1:5" ht="21.6" customHeight="1" x14ac:dyDescent="0.25">
      <c r="A32" s="31">
        <v>20</v>
      </c>
      <c r="B32" s="14" t="s">
        <v>113</v>
      </c>
      <c r="C32" s="22" t="s">
        <v>114</v>
      </c>
      <c r="D32" s="54"/>
      <c r="E32" s="112"/>
    </row>
    <row r="33" spans="1:5" ht="29.4" customHeight="1" x14ac:dyDescent="0.25">
      <c r="A33" s="31">
        <v>21</v>
      </c>
      <c r="B33" s="22" t="s">
        <v>115</v>
      </c>
      <c r="C33" s="22" t="s">
        <v>116</v>
      </c>
      <c r="D33" s="54"/>
      <c r="E33" s="112"/>
    </row>
    <row r="34" spans="1:5" ht="36" customHeight="1" x14ac:dyDescent="0.25">
      <c r="A34" s="31">
        <v>22</v>
      </c>
      <c r="B34" s="14" t="s">
        <v>117</v>
      </c>
      <c r="C34" s="22" t="s">
        <v>118</v>
      </c>
      <c r="D34" s="54"/>
      <c r="E34" s="112"/>
    </row>
    <row r="35" spans="1:5" ht="28.95" customHeight="1" x14ac:dyDescent="0.25">
      <c r="A35" s="31">
        <v>23</v>
      </c>
      <c r="B35" s="14" t="s">
        <v>119</v>
      </c>
      <c r="C35" s="22" t="s">
        <v>120</v>
      </c>
      <c r="D35" s="54"/>
      <c r="E35" s="111"/>
    </row>
    <row r="36" spans="1:5" ht="58.2" customHeight="1" x14ac:dyDescent="0.25">
      <c r="A36" s="31">
        <v>24</v>
      </c>
      <c r="B36" s="14" t="s">
        <v>121</v>
      </c>
      <c r="C36" s="22" t="s">
        <v>122</v>
      </c>
      <c r="D36" s="15"/>
      <c r="E36" s="111"/>
    </row>
    <row r="37" spans="1:5" ht="26.4" x14ac:dyDescent="0.25">
      <c r="A37" s="31">
        <v>25</v>
      </c>
      <c r="B37" s="14" t="s">
        <v>121</v>
      </c>
      <c r="C37" s="22" t="s">
        <v>123</v>
      </c>
      <c r="D37" s="54"/>
      <c r="E37" s="112"/>
    </row>
    <row r="38" spans="1:5" ht="26.4" x14ac:dyDescent="0.25">
      <c r="A38" s="31">
        <v>26</v>
      </c>
      <c r="B38" s="14" t="s">
        <v>124</v>
      </c>
      <c r="C38" s="22" t="s">
        <v>125</v>
      </c>
      <c r="D38" s="54"/>
      <c r="E38" s="112"/>
    </row>
    <row r="39" spans="1:5" ht="19.95" customHeight="1" x14ac:dyDescent="0.25">
      <c r="A39" s="31">
        <v>27</v>
      </c>
      <c r="B39" s="14" t="s">
        <v>124</v>
      </c>
      <c r="C39" s="22" t="s">
        <v>126</v>
      </c>
      <c r="D39" s="15"/>
      <c r="E39" s="111"/>
    </row>
    <row r="40" spans="1:5" ht="23.4" customHeight="1" x14ac:dyDescent="0.25">
      <c r="A40" s="31">
        <v>28</v>
      </c>
      <c r="B40" s="14" t="s">
        <v>124</v>
      </c>
      <c r="C40" s="22" t="s">
        <v>127</v>
      </c>
      <c r="D40" s="15"/>
      <c r="E40" s="111"/>
    </row>
    <row r="41" spans="1:5" ht="56.4" customHeight="1" x14ac:dyDescent="0.25">
      <c r="A41" s="31">
        <v>29</v>
      </c>
      <c r="B41" s="22" t="s">
        <v>128</v>
      </c>
      <c r="C41" s="22" t="s">
        <v>129</v>
      </c>
      <c r="D41" s="15"/>
      <c r="E41" s="111"/>
    </row>
    <row r="42" spans="1:5" ht="70.95" customHeight="1" x14ac:dyDescent="0.25">
      <c r="A42" s="31">
        <v>30</v>
      </c>
      <c r="B42" s="22" t="s">
        <v>130</v>
      </c>
      <c r="C42" s="22" t="s">
        <v>131</v>
      </c>
      <c r="D42" s="15"/>
      <c r="E42" s="111"/>
    </row>
    <row r="43" spans="1:5" ht="57.6" customHeight="1" x14ac:dyDescent="0.25">
      <c r="A43" s="31">
        <v>31</v>
      </c>
      <c r="B43" s="22" t="s">
        <v>132</v>
      </c>
      <c r="C43" s="22" t="s">
        <v>133</v>
      </c>
      <c r="D43" s="15"/>
      <c r="E43" s="111"/>
    </row>
    <row r="44" spans="1:5" ht="42.6" customHeight="1" x14ac:dyDescent="0.25">
      <c r="A44" s="31">
        <v>32</v>
      </c>
      <c r="B44" s="22" t="s">
        <v>130</v>
      </c>
      <c r="C44" s="22" t="s">
        <v>134</v>
      </c>
      <c r="D44" s="54"/>
      <c r="E44" s="112"/>
    </row>
    <row r="45" spans="1:5" x14ac:dyDescent="0.25">
      <c r="B45" s="137"/>
    </row>
    <row r="46" spans="1:5" x14ac:dyDescent="0.25">
      <c r="B46" s="137"/>
    </row>
  </sheetData>
  <sheetProtection sheet="1" objects="1" scenarios="1" selectLockedCells="1"/>
  <mergeCells count="8">
    <mergeCell ref="A9:F10"/>
    <mergeCell ref="A1:C1"/>
    <mergeCell ref="A2:C2"/>
    <mergeCell ref="A8:C8"/>
    <mergeCell ref="A3:B3"/>
    <mergeCell ref="A4:B4"/>
    <mergeCell ref="A5:F5"/>
    <mergeCell ref="A6:F6"/>
  </mergeCells>
  <pageMargins left="0.7" right="0.7" top="0.75" bottom="0.75" header="0.3" footer="0.3"/>
  <pageSetup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30CB-7C54-4AA8-B88F-9DD166374F9C}">
  <dimension ref="A1:F85"/>
  <sheetViews>
    <sheetView zoomScaleNormal="100" workbookViewId="0">
      <selection activeCell="C10" sqref="C10"/>
    </sheetView>
  </sheetViews>
  <sheetFormatPr defaultRowHeight="14.4" x14ac:dyDescent="0.3"/>
  <cols>
    <col min="1" max="1" width="5.6640625" bestFit="1" customWidth="1"/>
    <col min="2" max="2" width="28.44140625" customWidth="1"/>
    <col min="3" max="3" width="23.109375" bestFit="1" customWidth="1"/>
    <col min="4" max="4" width="19" bestFit="1" customWidth="1"/>
    <col min="5" max="5" width="20.5546875" bestFit="1" customWidth="1"/>
    <col min="6" max="6" width="29.88671875" customWidth="1"/>
  </cols>
  <sheetData>
    <row r="1" spans="1:6" x14ac:dyDescent="0.3">
      <c r="A1" s="173" t="s">
        <v>3</v>
      </c>
      <c r="B1" s="173"/>
      <c r="C1" s="173"/>
      <c r="D1" s="7"/>
      <c r="E1" s="11"/>
      <c r="F1" s="8"/>
    </row>
    <row r="2" spans="1:6" ht="15" thickBot="1" x14ac:dyDescent="0.35">
      <c r="A2" s="176" t="s">
        <v>4</v>
      </c>
      <c r="B2" s="176"/>
      <c r="C2" s="176"/>
      <c r="D2" s="11"/>
      <c r="E2" s="9" t="s">
        <v>32</v>
      </c>
      <c r="F2" s="117"/>
    </row>
    <row r="3" spans="1:6" x14ac:dyDescent="0.3">
      <c r="A3" s="173" t="s">
        <v>5</v>
      </c>
      <c r="B3" s="173"/>
      <c r="C3" s="7"/>
      <c r="D3" s="7"/>
      <c r="E3" s="8"/>
      <c r="F3" s="8"/>
    </row>
    <row r="4" spans="1:6" x14ac:dyDescent="0.3">
      <c r="A4" s="176" t="s">
        <v>172</v>
      </c>
      <c r="B4" s="176"/>
      <c r="C4" s="7"/>
      <c r="D4" s="7"/>
      <c r="E4" s="8"/>
      <c r="F4" s="8"/>
    </row>
    <row r="5" spans="1:6" x14ac:dyDescent="0.3">
      <c r="A5" s="98"/>
      <c r="B5" s="98"/>
      <c r="C5" s="7"/>
      <c r="D5" s="7"/>
      <c r="E5" s="8"/>
      <c r="F5" s="8"/>
    </row>
    <row r="6" spans="1:6" x14ac:dyDescent="0.3">
      <c r="A6" s="98" t="s">
        <v>33</v>
      </c>
      <c r="B6" s="98"/>
      <c r="C6" s="7"/>
      <c r="D6" s="7"/>
      <c r="E6" s="8"/>
      <c r="F6" s="8"/>
    </row>
    <row r="7" spans="1:6" ht="96" customHeight="1" thickBot="1" x14ac:dyDescent="0.35">
      <c r="A7" s="234" t="s">
        <v>183</v>
      </c>
      <c r="B7" s="235"/>
      <c r="C7" s="235"/>
      <c r="D7" s="235"/>
      <c r="E7" s="235"/>
      <c r="F7" s="235"/>
    </row>
    <row r="8" spans="1:6" ht="16.95" customHeight="1" thickBot="1" x14ac:dyDescent="0.35">
      <c r="A8" s="215" t="s">
        <v>173</v>
      </c>
      <c r="B8" s="216"/>
      <c r="C8" s="228"/>
      <c r="D8" s="43"/>
      <c r="E8" s="43"/>
    </row>
    <row r="9" spans="1:6" x14ac:dyDescent="0.3">
      <c r="A9" s="47" t="s">
        <v>42</v>
      </c>
      <c r="B9" s="48" t="s">
        <v>10</v>
      </c>
      <c r="C9" s="49" t="s">
        <v>174</v>
      </c>
    </row>
    <row r="10" spans="1:6" x14ac:dyDescent="0.3">
      <c r="A10" s="31">
        <v>1</v>
      </c>
      <c r="B10" s="3" t="s">
        <v>175</v>
      </c>
      <c r="C10" s="55"/>
    </row>
    <row r="11" spans="1:6" x14ac:dyDescent="0.3">
      <c r="A11" s="31">
        <v>2</v>
      </c>
      <c r="B11" s="3" t="s">
        <v>137</v>
      </c>
      <c r="C11" s="55"/>
    </row>
    <row r="12" spans="1:6" x14ac:dyDescent="0.3">
      <c r="A12" s="31">
        <v>3</v>
      </c>
      <c r="B12" s="3" t="s">
        <v>138</v>
      </c>
      <c r="C12" s="55"/>
    </row>
    <row r="13" spans="1:6" x14ac:dyDescent="0.3">
      <c r="A13" s="32">
        <v>4</v>
      </c>
      <c r="B13" s="33" t="s">
        <v>139</v>
      </c>
      <c r="C13" s="56"/>
    </row>
    <row r="14" spans="1:6" ht="5.4" customHeight="1" x14ac:dyDescent="0.3">
      <c r="A14" s="236"/>
      <c r="B14" s="236"/>
      <c r="C14" s="236"/>
    </row>
    <row r="15" spans="1:6" ht="15" thickBot="1" x14ac:dyDescent="0.35"/>
    <row r="16" spans="1:6" ht="15" thickBot="1" x14ac:dyDescent="0.35">
      <c r="A16" s="215" t="s">
        <v>140</v>
      </c>
      <c r="B16" s="216"/>
      <c r="C16" s="228"/>
    </row>
    <row r="17" spans="1:5" ht="26.4" customHeight="1" x14ac:dyDescent="0.3">
      <c r="A17" s="47" t="s">
        <v>42</v>
      </c>
      <c r="B17" s="48" t="s">
        <v>141</v>
      </c>
      <c r="C17" s="49" t="s">
        <v>176</v>
      </c>
    </row>
    <row r="18" spans="1:5" x14ac:dyDescent="0.3">
      <c r="A18" s="31">
        <v>1</v>
      </c>
      <c r="B18" s="41" t="s">
        <v>142</v>
      </c>
      <c r="C18" s="63"/>
    </row>
    <row r="19" spans="1:5" x14ac:dyDescent="0.3">
      <c r="A19" s="31">
        <v>2</v>
      </c>
      <c r="B19" s="41" t="s">
        <v>143</v>
      </c>
      <c r="C19" s="63"/>
    </row>
    <row r="20" spans="1:5" x14ac:dyDescent="0.3">
      <c r="A20" s="31">
        <v>3</v>
      </c>
      <c r="B20" s="41" t="s">
        <v>144</v>
      </c>
      <c r="C20" s="63"/>
    </row>
    <row r="21" spans="1:5" x14ac:dyDescent="0.3">
      <c r="A21" s="31">
        <v>4</v>
      </c>
      <c r="B21" s="41" t="s">
        <v>145</v>
      </c>
      <c r="C21" s="63"/>
    </row>
    <row r="22" spans="1:5" x14ac:dyDescent="0.3">
      <c r="A22" s="31">
        <v>5</v>
      </c>
      <c r="B22" s="41" t="s">
        <v>146</v>
      </c>
      <c r="C22" s="63"/>
    </row>
    <row r="23" spans="1:5" x14ac:dyDescent="0.3">
      <c r="A23" s="31">
        <v>6</v>
      </c>
      <c r="B23" s="41" t="s">
        <v>147</v>
      </c>
      <c r="C23" s="63"/>
    </row>
    <row r="24" spans="1:5" x14ac:dyDescent="0.3">
      <c r="A24" s="31">
        <v>7</v>
      </c>
      <c r="B24" s="41" t="s">
        <v>148</v>
      </c>
      <c r="C24" s="55"/>
    </row>
    <row r="25" spans="1:5" x14ac:dyDescent="0.3">
      <c r="A25" s="31">
        <v>8</v>
      </c>
      <c r="B25" s="41" t="s">
        <v>149</v>
      </c>
      <c r="C25" s="55"/>
    </row>
    <row r="26" spans="1:5" x14ac:dyDescent="0.3">
      <c r="A26" s="31">
        <v>9</v>
      </c>
      <c r="B26" s="41" t="s">
        <v>150</v>
      </c>
      <c r="C26" s="55"/>
    </row>
    <row r="27" spans="1:5" x14ac:dyDescent="0.3">
      <c r="A27" s="31">
        <v>10</v>
      </c>
      <c r="B27" s="41" t="s">
        <v>151</v>
      </c>
      <c r="C27" s="55"/>
    </row>
    <row r="28" spans="1:5" x14ac:dyDescent="0.3">
      <c r="A28" s="32">
        <v>11</v>
      </c>
      <c r="B28" s="34" t="s">
        <v>152</v>
      </c>
      <c r="C28" s="56"/>
    </row>
    <row r="29" spans="1:5" ht="15" thickBot="1" x14ac:dyDescent="0.35"/>
    <row r="30" spans="1:5" ht="15" thickBot="1" x14ac:dyDescent="0.35">
      <c r="A30" s="221" t="s">
        <v>153</v>
      </c>
      <c r="B30" s="229"/>
      <c r="C30" s="229"/>
      <c r="D30" s="229"/>
      <c r="E30" s="230"/>
    </row>
    <row r="31" spans="1:5" x14ac:dyDescent="0.3">
      <c r="A31" s="47" t="s">
        <v>42</v>
      </c>
      <c r="B31" s="48" t="s">
        <v>10</v>
      </c>
      <c r="C31" s="48" t="s">
        <v>73</v>
      </c>
      <c r="D31" s="48" t="s">
        <v>177</v>
      </c>
      <c r="E31" s="104" t="s">
        <v>178</v>
      </c>
    </row>
    <row r="32" spans="1:5" ht="52.8" x14ac:dyDescent="0.3">
      <c r="A32" s="31">
        <v>1</v>
      </c>
      <c r="B32" s="23" t="s">
        <v>154</v>
      </c>
      <c r="C32" s="23" t="s">
        <v>155</v>
      </c>
      <c r="D32" s="57"/>
      <c r="E32" s="107"/>
    </row>
    <row r="33" spans="1:5" ht="40.200000000000003" x14ac:dyDescent="0.3">
      <c r="A33" s="31">
        <v>2</v>
      </c>
      <c r="B33" s="27" t="s">
        <v>156</v>
      </c>
      <c r="C33" s="27" t="s">
        <v>157</v>
      </c>
      <c r="D33" s="28"/>
      <c r="E33" s="108"/>
    </row>
    <row r="34" spans="1:5" ht="27" x14ac:dyDescent="0.3">
      <c r="A34" s="31">
        <v>3</v>
      </c>
      <c r="B34" s="27" t="s">
        <v>158</v>
      </c>
      <c r="C34" s="27" t="s">
        <v>157</v>
      </c>
      <c r="D34" s="28"/>
      <c r="E34" s="108"/>
    </row>
    <row r="35" spans="1:5" ht="40.200000000000003" x14ac:dyDescent="0.3">
      <c r="A35" s="31">
        <v>4</v>
      </c>
      <c r="B35" s="27" t="s">
        <v>159</v>
      </c>
      <c r="C35" s="23" t="s">
        <v>155</v>
      </c>
      <c r="D35" s="57"/>
      <c r="E35" s="107"/>
    </row>
    <row r="36" spans="1:5" ht="27" x14ac:dyDescent="0.3">
      <c r="A36" s="31">
        <v>5</v>
      </c>
      <c r="B36" s="27" t="s">
        <v>160</v>
      </c>
      <c r="C36" s="23" t="s">
        <v>155</v>
      </c>
      <c r="D36" s="57"/>
      <c r="E36" s="107"/>
    </row>
    <row r="37" spans="1:5" ht="27" x14ac:dyDescent="0.3">
      <c r="A37" s="31">
        <v>6</v>
      </c>
      <c r="B37" s="27" t="s">
        <v>161</v>
      </c>
      <c r="C37" s="23" t="s">
        <v>157</v>
      </c>
      <c r="D37" s="28"/>
      <c r="E37" s="108"/>
    </row>
    <row r="38" spans="1:5" ht="27" x14ac:dyDescent="0.3">
      <c r="A38" s="32">
        <v>7</v>
      </c>
      <c r="B38" s="26" t="s">
        <v>162</v>
      </c>
      <c r="C38" s="35" t="s">
        <v>157</v>
      </c>
      <c r="D38" s="36"/>
      <c r="E38" s="109"/>
    </row>
    <row r="39" spans="1:5" ht="15" thickBot="1" x14ac:dyDescent="0.35">
      <c r="B39" s="24"/>
      <c r="C39" s="24"/>
    </row>
    <row r="40" spans="1:5" ht="15" thickBot="1" x14ac:dyDescent="0.35">
      <c r="A40" s="221" t="s">
        <v>163</v>
      </c>
      <c r="B40" s="229"/>
      <c r="C40" s="229"/>
      <c r="D40" s="230"/>
    </row>
    <row r="41" spans="1:5" x14ac:dyDescent="0.3">
      <c r="A41" s="47" t="s">
        <v>164</v>
      </c>
      <c r="B41" s="48" t="s">
        <v>165</v>
      </c>
      <c r="C41" s="49" t="s">
        <v>179</v>
      </c>
      <c r="D41" s="50" t="s">
        <v>180</v>
      </c>
    </row>
    <row r="42" spans="1:5" x14ac:dyDescent="0.3">
      <c r="A42" s="31">
        <v>1</v>
      </c>
      <c r="B42" s="3" t="s">
        <v>142</v>
      </c>
      <c r="C42" s="59"/>
      <c r="D42" s="102"/>
    </row>
    <row r="43" spans="1:5" x14ac:dyDescent="0.3">
      <c r="A43" s="31">
        <v>2</v>
      </c>
      <c r="B43" s="3" t="s">
        <v>143</v>
      </c>
      <c r="C43" s="59"/>
      <c r="D43" s="102"/>
    </row>
    <row r="44" spans="1:5" x14ac:dyDescent="0.3">
      <c r="A44" s="31">
        <v>3</v>
      </c>
      <c r="B44" s="3" t="s">
        <v>144</v>
      </c>
      <c r="C44" s="59"/>
      <c r="D44" s="102"/>
    </row>
    <row r="45" spans="1:5" x14ac:dyDescent="0.3">
      <c r="A45" s="31">
        <v>4</v>
      </c>
      <c r="B45" s="3" t="s">
        <v>145</v>
      </c>
      <c r="C45" s="55"/>
      <c r="D45" s="102"/>
    </row>
    <row r="46" spans="1:5" x14ac:dyDescent="0.3">
      <c r="A46" s="31">
        <v>5</v>
      </c>
      <c r="B46" s="3" t="s">
        <v>146</v>
      </c>
      <c r="C46" s="55"/>
      <c r="D46" s="102"/>
    </row>
    <row r="47" spans="1:5" x14ac:dyDescent="0.3">
      <c r="A47" s="31">
        <v>6</v>
      </c>
      <c r="B47" s="3" t="s">
        <v>147</v>
      </c>
      <c r="C47" s="55"/>
      <c r="D47" s="102"/>
    </row>
    <row r="48" spans="1:5" x14ac:dyDescent="0.3">
      <c r="A48" s="31">
        <v>7</v>
      </c>
      <c r="B48" s="3" t="s">
        <v>148</v>
      </c>
      <c r="C48" s="55"/>
      <c r="D48" s="102"/>
    </row>
    <row r="49" spans="1:4" x14ac:dyDescent="0.3">
      <c r="A49" s="31">
        <v>8</v>
      </c>
      <c r="B49" s="3" t="s">
        <v>149</v>
      </c>
      <c r="C49" s="55"/>
      <c r="D49" s="102"/>
    </row>
    <row r="50" spans="1:4" x14ac:dyDescent="0.3">
      <c r="A50" s="31">
        <v>9</v>
      </c>
      <c r="B50" s="3" t="s">
        <v>150</v>
      </c>
      <c r="C50" s="55"/>
      <c r="D50" s="102"/>
    </row>
    <row r="51" spans="1:4" x14ac:dyDescent="0.3">
      <c r="A51" s="31">
        <v>10</v>
      </c>
      <c r="B51" s="3" t="s">
        <v>151</v>
      </c>
      <c r="C51" s="55"/>
      <c r="D51" s="102"/>
    </row>
    <row r="52" spans="1:4" x14ac:dyDescent="0.3">
      <c r="A52" s="32">
        <v>11</v>
      </c>
      <c r="B52" s="33" t="s">
        <v>152</v>
      </c>
      <c r="C52" s="56"/>
      <c r="D52" s="103"/>
    </row>
    <row r="53" spans="1:4" ht="10.8" customHeight="1" x14ac:dyDescent="0.3"/>
    <row r="54" spans="1:4" ht="4.2" customHeight="1" thickBot="1" x14ac:dyDescent="0.35"/>
    <row r="55" spans="1:4" ht="15" thickBot="1" x14ac:dyDescent="0.35">
      <c r="A55" s="221" t="s">
        <v>186</v>
      </c>
      <c r="B55" s="229"/>
      <c r="C55" s="229"/>
      <c r="D55" s="230"/>
    </row>
    <row r="56" spans="1:4" x14ac:dyDescent="0.3">
      <c r="A56" s="47" t="s">
        <v>42</v>
      </c>
      <c r="B56" s="48" t="s">
        <v>10</v>
      </c>
      <c r="C56" s="48" t="s">
        <v>73</v>
      </c>
      <c r="D56" s="104" t="s">
        <v>178</v>
      </c>
    </row>
    <row r="57" spans="1:4" x14ac:dyDescent="0.3">
      <c r="A57" s="31">
        <v>1</v>
      </c>
      <c r="B57" s="3" t="s">
        <v>166</v>
      </c>
      <c r="C57" s="60"/>
      <c r="D57" s="102"/>
    </row>
    <row r="58" spans="1:4" x14ac:dyDescent="0.3">
      <c r="A58" s="31">
        <v>2</v>
      </c>
      <c r="B58" s="140" t="s">
        <v>189</v>
      </c>
      <c r="C58" s="60"/>
      <c r="D58" s="102"/>
    </row>
    <row r="59" spans="1:4" ht="15" thickBot="1" x14ac:dyDescent="0.35">
      <c r="A59" s="32">
        <v>3</v>
      </c>
      <c r="B59" s="141" t="s">
        <v>190</v>
      </c>
      <c r="C59" s="61"/>
      <c r="D59" s="103"/>
    </row>
    <row r="60" spans="1:4" ht="15" thickBot="1" x14ac:dyDescent="0.35"/>
    <row r="61" spans="1:4" ht="15" thickBot="1" x14ac:dyDescent="0.35">
      <c r="A61" s="231" t="s">
        <v>191</v>
      </c>
      <c r="B61" s="232"/>
      <c r="C61" s="232"/>
      <c r="D61" s="233"/>
    </row>
    <row r="62" spans="1:4" x14ac:dyDescent="0.3">
      <c r="A62" s="44" t="s">
        <v>42</v>
      </c>
      <c r="B62" s="45" t="s">
        <v>10</v>
      </c>
      <c r="C62" s="45" t="s">
        <v>73</v>
      </c>
      <c r="D62" s="105" t="s">
        <v>178</v>
      </c>
    </row>
    <row r="63" spans="1:4" x14ac:dyDescent="0.3">
      <c r="A63" s="37">
        <v>1</v>
      </c>
      <c r="B63" s="30"/>
      <c r="C63" s="62"/>
      <c r="D63" s="106"/>
    </row>
    <row r="64" spans="1:4" x14ac:dyDescent="0.3">
      <c r="A64" s="37">
        <v>2</v>
      </c>
      <c r="B64" s="30"/>
      <c r="C64" s="62"/>
      <c r="D64" s="106"/>
    </row>
    <row r="65" spans="1:4" x14ac:dyDescent="0.3">
      <c r="A65" s="37">
        <v>3</v>
      </c>
      <c r="B65" s="30"/>
      <c r="C65" s="62"/>
      <c r="D65" s="106"/>
    </row>
    <row r="66" spans="1:4" x14ac:dyDescent="0.3">
      <c r="A66" s="37">
        <v>4</v>
      </c>
      <c r="B66" s="30"/>
      <c r="C66" s="62"/>
      <c r="D66" s="106"/>
    </row>
    <row r="67" spans="1:4" x14ac:dyDescent="0.3">
      <c r="A67" s="38">
        <v>5</v>
      </c>
      <c r="B67" s="29"/>
      <c r="C67" s="60"/>
      <c r="D67" s="102"/>
    </row>
    <row r="68" spans="1:4" x14ac:dyDescent="0.3">
      <c r="A68" s="38">
        <v>6</v>
      </c>
      <c r="B68" s="29"/>
      <c r="C68" s="60"/>
      <c r="D68" s="102"/>
    </row>
    <row r="69" spans="1:4" x14ac:dyDescent="0.3">
      <c r="A69" s="38">
        <v>7</v>
      </c>
      <c r="B69" s="29"/>
      <c r="C69" s="60"/>
      <c r="D69" s="102"/>
    </row>
    <row r="70" spans="1:4" x14ac:dyDescent="0.3">
      <c r="A70" s="38">
        <v>8</v>
      </c>
      <c r="B70" s="29"/>
      <c r="C70" s="60"/>
      <c r="D70" s="102"/>
    </row>
    <row r="71" spans="1:4" x14ac:dyDescent="0.3">
      <c r="A71" s="38">
        <v>9</v>
      </c>
      <c r="B71" s="122"/>
      <c r="C71" s="118"/>
      <c r="D71" s="119"/>
    </row>
    <row r="72" spans="1:4" x14ac:dyDescent="0.3">
      <c r="A72" s="38">
        <v>10</v>
      </c>
      <c r="B72" s="122"/>
      <c r="C72" s="118"/>
      <c r="D72" s="119"/>
    </row>
    <row r="73" spans="1:4" x14ac:dyDescent="0.3">
      <c r="A73" s="38">
        <v>11</v>
      </c>
      <c r="B73" s="122"/>
      <c r="C73" s="118"/>
      <c r="D73" s="119"/>
    </row>
    <row r="74" spans="1:4" x14ac:dyDescent="0.3">
      <c r="A74" s="38">
        <v>12</v>
      </c>
      <c r="B74" s="122"/>
      <c r="C74" s="118"/>
      <c r="D74" s="119"/>
    </row>
    <row r="75" spans="1:4" x14ac:dyDescent="0.3">
      <c r="A75" s="38">
        <v>13</v>
      </c>
      <c r="B75" s="122"/>
      <c r="C75" s="118"/>
      <c r="D75" s="119"/>
    </row>
    <row r="76" spans="1:4" x14ac:dyDescent="0.3">
      <c r="A76" s="38">
        <v>14</v>
      </c>
      <c r="B76" s="122"/>
      <c r="C76" s="118"/>
      <c r="D76" s="119"/>
    </row>
    <row r="77" spans="1:4" x14ac:dyDescent="0.3">
      <c r="A77" s="239">
        <v>15</v>
      </c>
      <c r="B77" s="240"/>
      <c r="C77" s="241"/>
      <c r="D77" s="242"/>
    </row>
    <row r="78" spans="1:4" x14ac:dyDescent="0.3">
      <c r="A78" s="38">
        <v>17</v>
      </c>
      <c r="B78" s="243"/>
      <c r="C78" s="241"/>
      <c r="D78" s="242"/>
    </row>
    <row r="79" spans="1:4" x14ac:dyDescent="0.3">
      <c r="A79" s="38">
        <v>18</v>
      </c>
      <c r="B79" s="243"/>
      <c r="C79" s="241"/>
      <c r="D79" s="242"/>
    </row>
    <row r="80" spans="1:4" x14ac:dyDescent="0.3">
      <c r="A80" s="38">
        <v>19</v>
      </c>
      <c r="B80" s="243"/>
      <c r="C80" s="241"/>
      <c r="D80" s="242"/>
    </row>
    <row r="81" spans="1:4" ht="15" thickBot="1" x14ac:dyDescent="0.35">
      <c r="A81" s="46">
        <v>20</v>
      </c>
      <c r="B81" s="244"/>
      <c r="C81" s="120"/>
      <c r="D81" s="121"/>
    </row>
    <row r="82" spans="1:4" x14ac:dyDescent="0.3">
      <c r="A82" s="238"/>
      <c r="B82" s="238"/>
    </row>
    <row r="83" spans="1:4" x14ac:dyDescent="0.3">
      <c r="A83" s="238"/>
      <c r="B83" s="238"/>
    </row>
    <row r="84" spans="1:4" x14ac:dyDescent="0.3">
      <c r="A84" s="238"/>
      <c r="B84" s="238"/>
    </row>
    <row r="85" spans="1:4" x14ac:dyDescent="0.3">
      <c r="A85" s="238"/>
      <c r="B85" s="238"/>
    </row>
  </sheetData>
  <sheetProtection sheet="1" objects="1" scenarios="1" selectLockedCells="1"/>
  <mergeCells count="12">
    <mergeCell ref="A7:F7"/>
    <mergeCell ref="A14:C14"/>
    <mergeCell ref="A1:C1"/>
    <mergeCell ref="A2:C2"/>
    <mergeCell ref="A3:B3"/>
    <mergeCell ref="A4:B4"/>
    <mergeCell ref="A8:C8"/>
    <mergeCell ref="A16:C16"/>
    <mergeCell ref="A55:D55"/>
    <mergeCell ref="A61:D61"/>
    <mergeCell ref="A40:D40"/>
    <mergeCell ref="A30:E30"/>
  </mergeCells>
  <pageMargins left="0.7" right="0.7" top="0.75" bottom="0.75" header="0.3" footer="0.3"/>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EC9E6E85ACB74389B89DB274393817" ma:contentTypeVersion="5" ma:contentTypeDescription="Create a new document." ma:contentTypeScope="" ma:versionID="a52adcd8857cf2bded7ac1d023fda11b">
  <xsd:schema xmlns:xsd="http://www.w3.org/2001/XMLSchema" xmlns:xs="http://www.w3.org/2001/XMLSchema" xmlns:p="http://schemas.microsoft.com/office/2006/metadata/properties" xmlns:ns2="00da0e42-750c-4da4-b152-0f559003b141" xmlns:ns3="34354bcd-9f19-49ff-be41-0a8edec883ce" targetNamespace="http://schemas.microsoft.com/office/2006/metadata/properties" ma:root="true" ma:fieldsID="a405c4b34dd629587b6cd94912726bb1" ns2:_="" ns3:_="">
    <xsd:import namespace="00da0e42-750c-4da4-b152-0f559003b141"/>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a0e42-750c-4da4-b152-0f559003b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Mary Franklin</DisplayName>
        <AccountId>209</AccountId>
        <AccountType/>
      </UserInfo>
      <UserInfo>
        <DisplayName>Larry Crutchfield</DisplayName>
        <AccountId>828</AccountId>
        <AccountType/>
      </UserInfo>
      <UserInfo>
        <DisplayName>Sarah Cunningham</DisplayName>
        <AccountId>382</AccountId>
        <AccountType/>
      </UserInfo>
      <UserInfo>
        <DisplayName>Daisy Reyes</DisplayName>
        <AccountId>1051</AccountId>
        <AccountType/>
      </UserInfo>
      <UserInfo>
        <DisplayName>Ruthie Brown</DisplayName>
        <AccountId>393</AccountId>
        <AccountType/>
      </UserInfo>
    </SharedWithUsers>
  </documentManagement>
</p:properties>
</file>

<file path=customXml/itemProps1.xml><?xml version="1.0" encoding="utf-8"?>
<ds:datastoreItem xmlns:ds="http://schemas.openxmlformats.org/officeDocument/2006/customXml" ds:itemID="{F8A9FD5E-29BE-4D92-8A97-B7BDFBEFA5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a0e42-750c-4da4-b152-0f559003b141"/>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3.xml><?xml version="1.0" encoding="utf-8"?>
<ds:datastoreItem xmlns:ds="http://schemas.openxmlformats.org/officeDocument/2006/customXml" ds:itemID="{EB3CBF1E-51A7-4B2C-9BBB-5DB03BF03F12}">
  <ds:schemaRefs>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purl.org/dc/dcmitype/"/>
    <ds:schemaRef ds:uri="34354bcd-9f19-49ff-be41-0a8edec883ce"/>
    <ds:schemaRef ds:uri="http://purl.org/dc/elements/1.1/"/>
    <ds:schemaRef ds:uri="00da0e42-750c-4da4-b152-0f559003b14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1. Title</vt:lpstr>
      <vt:lpstr>2. Introduction</vt:lpstr>
      <vt:lpstr>3. Cost Proposal Summary</vt:lpstr>
      <vt:lpstr>4. Proposed Services</vt:lpstr>
      <vt:lpstr>5. Value Added Service Priority</vt:lpstr>
      <vt:lpstr>6. Value Added CF Priority</vt:lpstr>
      <vt:lpstr>7. Services Rate Card</vt:lpstr>
      <vt:lpstr>8. Card Features Rate Card</vt:lpstr>
      <vt:lpstr>'2. Introduction'!Print_Area</vt:lpstr>
      <vt:lpstr>'3. Cost Proposal Summary'!Print_Area</vt:lpstr>
      <vt:lpstr>'4. Proposed Services'!Print_Area</vt:lpstr>
      <vt:lpstr>'7. Services Rate Card'!Print_Area</vt:lpstr>
      <vt:lpstr>'8. Card Features Rate Card'!Print_Area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2023-10-04T15:22:55Z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0x010100B8EC9E6E85ACB74389B89DB274393817</vt:lpwstr>
  </property>
</Properties>
</file>